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slcounty.sharepoint.com/sites/AC/ZAP/Private/Grants/Grant Manual and Appendix Documents/"/>
    </mc:Choice>
  </mc:AlternateContent>
  <xr:revisionPtr revIDLastSave="65" documentId="8_{EAC93288-BAEE-46D6-AC37-F538CF14AA2C}" xr6:coauthVersionLast="47" xr6:coauthVersionMax="47" xr10:uidLastSave="{4C12D7A6-4B91-4E3B-B61B-B5C3AFD275B1}"/>
  <bookViews>
    <workbookView xWindow="28680" yWindow="-120" windowWidth="29040" windowHeight="15720" tabRatio="747" activeTab="5" xr2:uid="{00000000-000D-0000-FFFF-FFFF00000000}"/>
  </bookViews>
  <sheets>
    <sheet name="2027 INSTRUCTIONS" sheetId="11" r:id="rId1"/>
    <sheet name="DEFINITIONS" sheetId="12" r:id="rId2"/>
    <sheet name="Non-Qualifying Definitions" sheetId="15" r:id="rId3"/>
    <sheet name="2025" sheetId="4" r:id="rId4"/>
    <sheet name="2024" sheetId="1" r:id="rId5"/>
    <sheet name="2023" sheetId="3" r:id="rId6"/>
    <sheet name="Summary Page Definitions" sheetId="13" r:id="rId7"/>
    <sheet name="Summary" sheetId="2" r:id="rId8"/>
    <sheet name="Cap Calculations" sheetId="8" r:id="rId9"/>
    <sheet name="Actual-Use" sheetId="9" r:id="rId10"/>
    <sheet name="Reconciliations" sheetId="6" r:id="rId11"/>
    <sheet name="Explanations" sheetId="10" r:id="rId12"/>
  </sheets>
  <definedNames>
    <definedName name="_xlnm.Print_Area" localSheetId="5">'2023'!$A$3:$J$62</definedName>
    <definedName name="_xlnm.Print_Area" localSheetId="4">'2024'!$A$3:$J$64</definedName>
    <definedName name="_xlnm.Print_Area" localSheetId="3">'2025'!$A$1:$J$61</definedName>
    <definedName name="_xlnm.Print_Area" localSheetId="8">'Cap Calculations'!$A$1:$G$31</definedName>
    <definedName name="_xlnm.Print_Area" localSheetId="1">DEFINITIONS!$A$1:$C$29</definedName>
    <definedName name="_xlnm.Print_Area" localSheetId="2">'Non-Qualifying Definitions'!$A$1:$C$24</definedName>
    <definedName name="_xlnm.Print_Area" localSheetId="7">Summary!$A$1:$H$40</definedName>
    <definedName name="_xlnm.Print_Area" localSheetId="6">'Summary Page Definitions'!$A$1:$C$24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3" l="1"/>
  <c r="F36" i="4" l="1"/>
  <c r="F29" i="2" s="1"/>
  <c r="B36" i="4"/>
  <c r="F27" i="2" s="1"/>
  <c r="C36" i="4"/>
  <c r="F28" i="2" s="1"/>
  <c r="G33" i="3"/>
  <c r="G35" i="1"/>
  <c r="I33" i="3"/>
  <c r="I46" i="3" s="1"/>
  <c r="I35" i="1"/>
  <c r="I47" i="1" s="1"/>
  <c r="D33" i="3"/>
  <c r="D35" i="1"/>
  <c r="I31" i="1"/>
  <c r="I30" i="4"/>
  <c r="G31" i="1"/>
  <c r="G30" i="4"/>
  <c r="D31" i="1"/>
  <c r="D30" i="4"/>
  <c r="E10" i="8"/>
  <c r="G10" i="8" s="1"/>
  <c r="E9" i="8"/>
  <c r="G9" i="8" s="1"/>
  <c r="I36" i="4" l="1"/>
  <c r="G36" i="4"/>
  <c r="D36" i="4"/>
  <c r="B20" i="10"/>
  <c r="C22" i="8" l="1"/>
  <c r="I15" i="4"/>
  <c r="G13" i="8" l="1"/>
  <c r="I47" i="4" s="1"/>
  <c r="D16" i="3"/>
  <c r="I22" i="4" l="1"/>
  <c r="I19" i="4"/>
  <c r="I17" i="4"/>
  <c r="I16" i="4"/>
  <c r="I35" i="4"/>
  <c r="I34" i="4"/>
  <c r="I40" i="4" s="1"/>
  <c r="I33" i="4"/>
  <c r="I44" i="4" s="1"/>
  <c r="I32" i="4"/>
  <c r="I48" i="4" s="1"/>
  <c r="I31" i="4"/>
  <c r="I29" i="4"/>
  <c r="I51" i="4" s="1"/>
  <c r="A4" i="1"/>
  <c r="D15" i="4"/>
  <c r="B31" i="9"/>
  <c r="D19" i="2"/>
  <c r="B19" i="2"/>
  <c r="F19" i="2"/>
  <c r="D23" i="4" l="1"/>
  <c r="A1" i="6" l="1"/>
  <c r="A2" i="9" l="1"/>
  <c r="G35" i="3" l="1"/>
  <c r="G34" i="3"/>
  <c r="G32" i="3"/>
  <c r="G31" i="3"/>
  <c r="G30" i="3"/>
  <c r="G29" i="3"/>
  <c r="G28" i="3"/>
  <c r="G27" i="3"/>
  <c r="G26" i="3"/>
  <c r="G25" i="3"/>
  <c r="G24" i="3"/>
  <c r="G23" i="3"/>
  <c r="G22" i="3"/>
  <c r="G21" i="3"/>
  <c r="G20" i="3"/>
  <c r="G19" i="3"/>
  <c r="G18" i="3"/>
  <c r="G17" i="3"/>
  <c r="G16" i="3"/>
  <c r="G37" i="1"/>
  <c r="G36" i="1"/>
  <c r="G34" i="1"/>
  <c r="G33" i="1"/>
  <c r="G32" i="1"/>
  <c r="G30" i="1"/>
  <c r="G29" i="1"/>
  <c r="G28" i="1"/>
  <c r="G27" i="1"/>
  <c r="G26" i="1"/>
  <c r="G25" i="1"/>
  <c r="G24" i="1"/>
  <c r="G23" i="1"/>
  <c r="G22" i="1"/>
  <c r="G21" i="1"/>
  <c r="G20" i="1"/>
  <c r="G19" i="1"/>
  <c r="G18" i="1"/>
  <c r="G17" i="1"/>
  <c r="D35" i="3"/>
  <c r="D34" i="3"/>
  <c r="D32" i="3"/>
  <c r="D31" i="3"/>
  <c r="D30" i="3"/>
  <c r="D29" i="3"/>
  <c r="D28" i="3"/>
  <c r="D27" i="3"/>
  <c r="D26" i="3"/>
  <c r="D25" i="3"/>
  <c r="D24" i="3"/>
  <c r="D23" i="3"/>
  <c r="D22" i="3"/>
  <c r="D21" i="3"/>
  <c r="D20" i="3"/>
  <c r="D19" i="3"/>
  <c r="D18" i="3"/>
  <c r="D17" i="3"/>
  <c r="D37" i="1"/>
  <c r="D36" i="1"/>
  <c r="D34" i="1"/>
  <c r="D33" i="1"/>
  <c r="D32" i="1"/>
  <c r="D30" i="1"/>
  <c r="D29" i="1"/>
  <c r="D28" i="1"/>
  <c r="D27" i="1"/>
  <c r="D26" i="1"/>
  <c r="D25" i="1"/>
  <c r="D24" i="1"/>
  <c r="D23" i="1"/>
  <c r="D22" i="1"/>
  <c r="D21" i="1"/>
  <c r="D20" i="1"/>
  <c r="D19" i="1"/>
  <c r="D18" i="1"/>
  <c r="D17" i="1"/>
  <c r="G35" i="4"/>
  <c r="G34" i="4"/>
  <c r="G33" i="4"/>
  <c r="G32" i="4"/>
  <c r="G31" i="4"/>
  <c r="G29" i="4"/>
  <c r="G28" i="4"/>
  <c r="G27" i="4"/>
  <c r="G26" i="4"/>
  <c r="G25" i="4"/>
  <c r="G24" i="4"/>
  <c r="G23" i="4"/>
  <c r="G22" i="4"/>
  <c r="G21" i="4"/>
  <c r="G20" i="4"/>
  <c r="G19" i="4"/>
  <c r="G18" i="4"/>
  <c r="G17" i="4"/>
  <c r="G16" i="4"/>
  <c r="G15" i="4"/>
  <c r="D35" i="4"/>
  <c r="D34" i="4"/>
  <c r="D33" i="4"/>
  <c r="D32" i="4"/>
  <c r="D31" i="4"/>
  <c r="D29" i="4"/>
  <c r="D28" i="4"/>
  <c r="D27" i="4"/>
  <c r="D26" i="4"/>
  <c r="D25" i="4"/>
  <c r="D24" i="4"/>
  <c r="D22" i="4"/>
  <c r="D21" i="4"/>
  <c r="D20" i="4"/>
  <c r="D19" i="4"/>
  <c r="D18" i="4"/>
  <c r="D17" i="4"/>
  <c r="D16" i="4"/>
  <c r="I17" i="1" l="1"/>
  <c r="I28" i="4"/>
  <c r="I27" i="4"/>
  <c r="I26" i="4"/>
  <c r="I25" i="4"/>
  <c r="I24" i="4"/>
  <c r="I23" i="4"/>
  <c r="I21" i="4"/>
  <c r="I20" i="4"/>
  <c r="I18" i="4"/>
  <c r="A1" i="10" l="1"/>
  <c r="I25" i="1"/>
  <c r="I26" i="1"/>
  <c r="F38" i="1"/>
  <c r="D29" i="2" s="1"/>
  <c r="I19" i="1"/>
  <c r="I29" i="1"/>
  <c r="I29" i="3"/>
  <c r="I26" i="3"/>
  <c r="A1" i="2"/>
  <c r="A4" i="3"/>
  <c r="C38" i="1"/>
  <c r="D28" i="2" s="1"/>
  <c r="A1" i="8"/>
  <c r="I36" i="1"/>
  <c r="I43" i="1" s="1"/>
  <c r="C45" i="3"/>
  <c r="C19" i="2"/>
  <c r="E18" i="2"/>
  <c r="G15" i="2"/>
  <c r="B36" i="3"/>
  <c r="B27" i="2" s="1"/>
  <c r="C36" i="3"/>
  <c r="B28" i="2" s="1"/>
  <c r="F36" i="3"/>
  <c r="B29" i="2" s="1"/>
  <c r="I25" i="3"/>
  <c r="I16" i="3"/>
  <c r="I17" i="3"/>
  <c r="I18" i="3"/>
  <c r="I19" i="3"/>
  <c r="I20" i="3"/>
  <c r="I21" i="3"/>
  <c r="I22" i="3"/>
  <c r="I23" i="3"/>
  <c r="I24" i="3"/>
  <c r="I27" i="3"/>
  <c r="I28" i="3"/>
  <c r="I30" i="3"/>
  <c r="I53" i="3" s="1"/>
  <c r="I31" i="3"/>
  <c r="I32" i="3"/>
  <c r="I50" i="3" s="1"/>
  <c r="I34" i="3"/>
  <c r="I41" i="3" s="1"/>
  <c r="I35" i="3"/>
  <c r="I18" i="1"/>
  <c r="I20" i="1"/>
  <c r="I21" i="1"/>
  <c r="I22" i="1"/>
  <c r="I24" i="1"/>
  <c r="I27" i="1"/>
  <c r="I28" i="1"/>
  <c r="I30" i="1"/>
  <c r="I32" i="1"/>
  <c r="I54" i="1" s="1"/>
  <c r="I33" i="1"/>
  <c r="I34" i="1"/>
  <c r="I51" i="1" s="1"/>
  <c r="I37" i="1"/>
  <c r="B44" i="4"/>
  <c r="C44" i="4"/>
  <c r="B51" i="4"/>
  <c r="C51" i="4"/>
  <c r="B47" i="1"/>
  <c r="C47" i="1"/>
  <c r="B57" i="1"/>
  <c r="C57" i="1"/>
  <c r="B45" i="3"/>
  <c r="B55" i="3"/>
  <c r="C55" i="3"/>
  <c r="C13" i="2"/>
  <c r="I55" i="3" l="1"/>
  <c r="B30" i="2" s="1"/>
  <c r="I58" i="1"/>
  <c r="D30" i="2" s="1"/>
  <c r="I36" i="3"/>
  <c r="C56" i="3"/>
  <c r="C59" i="1"/>
  <c r="G7" i="2"/>
  <c r="G6" i="2"/>
  <c r="G9" i="2"/>
  <c r="G12" i="2"/>
  <c r="G5" i="2"/>
  <c r="G19" i="2"/>
  <c r="C53" i="4"/>
  <c r="B53" i="4"/>
  <c r="B56" i="3"/>
  <c r="G36" i="3"/>
  <c r="D36" i="3"/>
  <c r="G10" i="2"/>
  <c r="G11" i="2"/>
  <c r="B59" i="1"/>
  <c r="E13" i="2"/>
  <c r="E17" i="2"/>
  <c r="E10" i="2"/>
  <c r="E7" i="2"/>
  <c r="E11" i="2"/>
  <c r="E15" i="2"/>
  <c r="E5" i="2"/>
  <c r="E14" i="2"/>
  <c r="E12" i="2"/>
  <c r="E9" i="2"/>
  <c r="E6" i="2"/>
  <c r="E16" i="2"/>
  <c r="E19" i="2"/>
  <c r="E8" i="2"/>
  <c r="C16" i="2"/>
  <c r="C14" i="2"/>
  <c r="C9" i="2"/>
  <c r="C15" i="2"/>
  <c r="G18" i="2"/>
  <c r="C18" i="2"/>
  <c r="C6" i="2"/>
  <c r="C8" i="2"/>
  <c r="C17" i="2"/>
  <c r="C5" i="2"/>
  <c r="C11" i="2"/>
  <c r="C10" i="2"/>
  <c r="C12" i="2"/>
  <c r="C7" i="2"/>
  <c r="C18" i="8"/>
  <c r="C20" i="8" s="1"/>
  <c r="G16" i="2"/>
  <c r="B38" i="1"/>
  <c r="D27" i="2" s="1"/>
  <c r="G8" i="2"/>
  <c r="G17" i="2"/>
  <c r="G14" i="2"/>
  <c r="G13" i="2"/>
  <c r="I23" i="1"/>
  <c r="I38" i="1" s="1"/>
  <c r="I60" i="1" l="1"/>
  <c r="B32" i="2"/>
  <c r="D32" i="2"/>
  <c r="G38" i="1"/>
  <c r="D38" i="1"/>
  <c r="C24" i="8"/>
  <c r="C25" i="8" l="1"/>
  <c r="C27" i="8" s="1"/>
  <c r="I50" i="4" l="1"/>
  <c r="I55" i="4" s="1"/>
  <c r="I56" i="4" l="1"/>
  <c r="F32" i="2" s="1"/>
  <c r="H33" i="2" s="1"/>
  <c r="F30" i="2"/>
</calcChain>
</file>

<file path=xl/sharedStrings.xml><?xml version="1.0" encoding="utf-8"?>
<sst xmlns="http://schemas.openxmlformats.org/spreadsheetml/2006/main" count="618" uniqueCount="416">
  <si>
    <t>Qualifying Expenditures Excel Worksheet Instructions</t>
  </si>
  <si>
    <t>Fiscal Eligibility</t>
  </si>
  <si>
    <t>NOTE: There are eight (8) worksheets in this Excel Template</t>
  </si>
  <si>
    <t>1)</t>
  </si>
  <si>
    <t>2)</t>
  </si>
  <si>
    <t>3)</t>
  </si>
  <si>
    <t>4)</t>
  </si>
  <si>
    <t>Summary Worksheet - revenue summary and three-year average</t>
  </si>
  <si>
    <t>5)</t>
  </si>
  <si>
    <t>6)</t>
  </si>
  <si>
    <t>OPTIONAL Reconciliation Worksheet (needed only if the worksheets don't match your audits)</t>
  </si>
  <si>
    <t>7)</t>
  </si>
  <si>
    <t>OPTIONAL Explanations Worksheet - add any explanations to assist in this review</t>
  </si>
  <si>
    <t>8)</t>
  </si>
  <si>
    <t>Applicants must explain their methodology and any miscellaneous expenditures.</t>
  </si>
  <si>
    <t>Column A</t>
  </si>
  <si>
    <t>Total Operating Expenses</t>
  </si>
  <si>
    <t>Colomn B</t>
  </si>
  <si>
    <t>Operating Expenses for Non-Eligible Activity</t>
  </si>
  <si>
    <t>Column C</t>
  </si>
  <si>
    <t>% Operating Expenses for Non-Eligible Activity</t>
  </si>
  <si>
    <t>This is a formula that will calculate the percentage of non-eligible expenses to total expenses by dividing (Column B) by (Column A).</t>
  </si>
  <si>
    <t>Column D</t>
  </si>
  <si>
    <t>Operating Expenses for Activity Outside Salt Lake County</t>
  </si>
  <si>
    <t>Column E</t>
  </si>
  <si>
    <t>% Operating Expenses for Activity Outside Salt Lake County</t>
  </si>
  <si>
    <t>This is a formula that will calculate the percentage of out-of-county activity to total expenses by dividing (Column D) by Total (Column A).</t>
  </si>
  <si>
    <t>Column F</t>
  </si>
  <si>
    <t>Total Expenses for Eligible Activity within Salt Lake County</t>
  </si>
  <si>
    <t>This is a formula that will derive the total expenses for eligible activity within Salt Lake County by subtracting the figures in Column D and Column B, from Column A.</t>
  </si>
  <si>
    <t>If expenditures or revenues rise or fall more than 20% from one year to another, provide a detailed explanation on this excel file.</t>
  </si>
  <si>
    <t>Line 1.</t>
  </si>
  <si>
    <t>Administrative Salaries &amp; Benefits</t>
  </si>
  <si>
    <t>Line 2.</t>
  </si>
  <si>
    <t>Program Salaries &amp; Benefits</t>
  </si>
  <si>
    <t>Line 3.</t>
  </si>
  <si>
    <t>Program Independent Contractor Fees</t>
  </si>
  <si>
    <t>Line 4.</t>
  </si>
  <si>
    <t>Exhibition operating expenses</t>
  </si>
  <si>
    <t>Include all expenses related to exhibitions mounted by the organization and their operations.</t>
  </si>
  <si>
    <t xml:space="preserve">Line 5. </t>
  </si>
  <si>
    <t>Materials</t>
  </si>
  <si>
    <t>Line 6.</t>
  </si>
  <si>
    <t>Royalties/Licensing Fees</t>
  </si>
  <si>
    <t>Line 7.</t>
  </si>
  <si>
    <t>Travel &amp; Housing (including per diem)</t>
  </si>
  <si>
    <t>Line 8.</t>
  </si>
  <si>
    <t>Marketing</t>
  </si>
  <si>
    <t>Include all marketing and public relations costs, non-personnel operating expenses, as well as, fees paid to marketing/PR consultants.</t>
  </si>
  <si>
    <t>Line 9.</t>
  </si>
  <si>
    <t>Development</t>
  </si>
  <si>
    <t>Include all fundraising and public advocacy costs, non-personnel operating expenses, as well as, fees paid to development and fundraising consultants.</t>
  </si>
  <si>
    <t>Line 10.</t>
  </si>
  <si>
    <t>Office Expenses (including Ticket Office &amp; Front of House)</t>
  </si>
  <si>
    <t>Include all non-personnel administrative and ticket office supply and materials costs, including ticket and office supplies, postage, workspace computers, copiers, fax machines and other office equipment, telephone, professional development and membership dues, and publications.</t>
  </si>
  <si>
    <t>Line 11.</t>
  </si>
  <si>
    <t>Facility Rent</t>
  </si>
  <si>
    <t>Include the rental operating expenses of all venues used by the organization for the development and presentation of performances, exhibitions, and festivals, including storage, production, performance and administrative space.</t>
  </si>
  <si>
    <t>Line 12.</t>
  </si>
  <si>
    <t>Facility Operations and Maintenance</t>
  </si>
  <si>
    <t>Line 13.</t>
  </si>
  <si>
    <t>Miscellaneous Programs (Explain)</t>
  </si>
  <si>
    <r>
      <t xml:space="preserve">Any miscellaneous costs related to advancement of eligible activities/programs such as event security, port-a-potty rental, fencing, etc.  Provide a brief description of expense type.  </t>
    </r>
    <r>
      <rPr>
        <b/>
        <u/>
        <sz val="10"/>
        <rFont val="Arial"/>
        <family val="2"/>
      </rPr>
      <t>If you use this line, please include an explanation of these miscellaneous expenses.</t>
    </r>
  </si>
  <si>
    <t>Line 14.</t>
  </si>
  <si>
    <t>Miscellaneous Administration (Explain)</t>
  </si>
  <si>
    <r>
      <t xml:space="preserve">Include all expenses, which cannot be included in any of the above categories. </t>
    </r>
    <r>
      <rPr>
        <b/>
        <u/>
        <sz val="10"/>
        <rFont val="Arial"/>
        <family val="2"/>
      </rPr>
      <t xml:space="preserve"> If you use this line, provide a description of these items.</t>
    </r>
  </si>
  <si>
    <t>Line 15.</t>
  </si>
  <si>
    <t>Line 16.</t>
  </si>
  <si>
    <t>Legal &amp; Accounting</t>
  </si>
  <si>
    <t>Include all fees paid to external accountants and include all fees paid for legal services.</t>
  </si>
  <si>
    <t>Line 17.</t>
  </si>
  <si>
    <t>Bad Debt Expense</t>
  </si>
  <si>
    <t>Expenditures recognized for business receivables that are deemed uncollectible by the organization.</t>
  </si>
  <si>
    <t>Line 18.</t>
  </si>
  <si>
    <t>Interest Expense</t>
  </si>
  <si>
    <t>Include all interest payments and finance charges on loads, which are paid by the organization.</t>
  </si>
  <si>
    <t>Line 19.</t>
  </si>
  <si>
    <t>Line 21.</t>
  </si>
  <si>
    <t>Other Expenditures (Explain)</t>
  </si>
  <si>
    <t>Provide an explanation if you include information on this line.</t>
  </si>
  <si>
    <t>Total of All Operating Expenses</t>
  </si>
  <si>
    <t xml:space="preserve">This line should agree to total expenses in the audited statement of activities.  If the expenditures in Column A do not agree with the financial statements, a schedule is required to reconcile total expenditures per the financial statements to the expenditures presented on the qualifying expenditures worksheet.  
This is a formula.  This number will be placed in the Summary Worksheet.
</t>
  </si>
  <si>
    <t>Total Operating Expenses for Non-Eligible Activity</t>
  </si>
  <si>
    <t>This is a formula.  This number will be placed in the Summary Worksheet.</t>
  </si>
  <si>
    <t>Total Operating Expenses for Activity Outside Salt Lake County</t>
  </si>
  <si>
    <t>Complete the Salary detail in each worksheet</t>
  </si>
  <si>
    <r>
      <rPr>
        <i/>
        <sz val="10"/>
        <rFont val="Arial"/>
        <family val="2"/>
      </rPr>
      <t xml:space="preserve">Lines 39 - 50 / Columns A-D. </t>
    </r>
    <r>
      <rPr>
        <sz val="10"/>
        <rFont val="Arial"/>
        <family val="2"/>
      </rPr>
      <t xml:space="preserve">                                                                                                                        There is a formula that totals the administrative and other salaries together. </t>
    </r>
  </si>
  <si>
    <t>Capital construction expenses/real property</t>
  </si>
  <si>
    <t>All Depreciation</t>
  </si>
  <si>
    <t>Payments into an Endowment Corpus</t>
  </si>
  <si>
    <t>Fundraising expenses related to capital or endowment campaign</t>
  </si>
  <si>
    <t>Grants/Fiscal Sponsorship</t>
  </si>
  <si>
    <t>The distribution of funds to outside groups, institutions, organizations, artists or other units regardless of whether amounts are to be repaid.</t>
  </si>
  <si>
    <t>Repayments of loans and/or interest thereon</t>
  </si>
  <si>
    <t>All non-cash expenditures including in-kind, exchange transactions, trade of facilities, services and materials and other non-cash transactions</t>
  </si>
  <si>
    <t>Expenditures for political lobbying</t>
  </si>
  <si>
    <t>Salary Cap</t>
  </si>
  <si>
    <t>Non-deductible tax penalties/Unrelated Business Income Tax</t>
  </si>
  <si>
    <t>Rent CAP</t>
  </si>
  <si>
    <t>Related Party Expenditures</t>
  </si>
  <si>
    <r>
      <t xml:space="preserve">A related party transaction includes any sale, lease or other transaction with a board member, staff member, or his or her affiliates or family members. Related party expenditures over $5,000 must be disclosed in this application and will be considered non-qualifying.
Based on the information presented by the applicant, the ZAP Tier I Advisory Board may allow related party expenditures.
In general, related party transactions are disallowed by ZAP unless the organization certifies that it has adopted the Utah Nonprofit Association or similar Standard of Ethics and satisfy Part II (B) (2) of the Standards and include the documentation described below. If the organization has adopted the standards then it must monitor related party transactions and reject ones that are not fair to the organization. In the event of any sale, lease or other transaction with a board member, staff or affiliate, the costs and expenses incurred by the board member, staff or affiliate shall be fully disclosed.  If a board member holds a staff position in the organization, the salary of that staff position is a qualifying expenditure. 
</t>
    </r>
    <r>
      <rPr>
        <b/>
        <sz val="10"/>
        <rFont val="Arial"/>
        <family val="2"/>
      </rPr>
      <t xml:space="preserve">Moreover, </t>
    </r>
    <r>
      <rPr>
        <b/>
        <u/>
        <sz val="10"/>
        <rFont val="Arial"/>
        <family val="2"/>
      </rPr>
      <t>if there are related party transactions (as noted in your most recent audited financials) and the organization wishes these expenditures to be allowed include the following documentation with this application (upload in the documents tab)*:</t>
    </r>
    <r>
      <rPr>
        <b/>
        <sz val="10"/>
        <rFont val="Arial"/>
        <family val="2"/>
      </rPr>
      <t xml:space="preserve">
1. Explanation of the related party expenditure in detail and why this expenditure should be allowed
2. Include a copy of your organization’s Standard of Ethics/Conflict of Interest policies and how the related party expenditure was disclosed.  
3. Include board minutes where this issue was addressed.
</t>
    </r>
    <r>
      <rPr>
        <i/>
        <sz val="10"/>
        <rFont val="Arial"/>
        <family val="2"/>
      </rPr>
      <t xml:space="preserve">*Adhering to the outlined criteria does not guarantee the related party transaction will allowed as a qualifying expenditure. </t>
    </r>
    <r>
      <rPr>
        <sz val="10"/>
        <rFont val="Arial"/>
        <family val="2"/>
      </rPr>
      <t xml:space="preserve">
</t>
    </r>
  </si>
  <si>
    <t>Additional Non-Qualifying Operating Expenses</t>
  </si>
  <si>
    <t>Administrative and Other Salary Detail</t>
  </si>
  <si>
    <t>Insert Organization Name in this Field</t>
  </si>
  <si>
    <t>A</t>
  </si>
  <si>
    <t>B</t>
  </si>
  <si>
    <t>C</t>
  </si>
  <si>
    <t>D</t>
  </si>
  <si>
    <t>E</t>
  </si>
  <si>
    <t>F</t>
  </si>
  <si>
    <t>(b/a)</t>
  </si>
  <si>
    <t>(d/a)</t>
  </si>
  <si>
    <t>(a-b-d)</t>
  </si>
  <si>
    <t>Total</t>
  </si>
  <si>
    <t>Operating Expenses for</t>
  </si>
  <si>
    <t>Total Expenses for Eligible</t>
  </si>
  <si>
    <t>Operating</t>
  </si>
  <si>
    <t>Non-Eligible Activity</t>
  </si>
  <si>
    <t>Explanations Required per Instructions</t>
  </si>
  <si>
    <t>Activity Outside SL County</t>
  </si>
  <si>
    <t>Activity Within SL County</t>
  </si>
  <si>
    <t>Expenses</t>
  </si>
  <si>
    <t>(Please be Specific and Attach Additional</t>
  </si>
  <si>
    <t>Information on Separate Page if Necessary)</t>
  </si>
  <si>
    <t>$</t>
  </si>
  <si>
    <t>%</t>
  </si>
  <si>
    <t>ALL OPERATING EXPENSES</t>
  </si>
  <si>
    <t>1. Administrative Salaries &amp; Benefits</t>
  </si>
  <si>
    <t>2. Program Salaries &amp; Benefits</t>
  </si>
  <si>
    <t>3. Program Independent Contractor Fees</t>
  </si>
  <si>
    <t>4. Exhibition Operating expenses</t>
  </si>
  <si>
    <t>5. Materials</t>
  </si>
  <si>
    <t>6. Royalties/licensing fees</t>
  </si>
  <si>
    <t>7. Travel &amp; Housing (including per diems)</t>
  </si>
  <si>
    <t>8. Marketing</t>
  </si>
  <si>
    <t>9. Development</t>
  </si>
  <si>
    <t>10. Office Expenses (including Ticket Office expenses)</t>
  </si>
  <si>
    <t>11. Facility Rent</t>
  </si>
  <si>
    <t>12. Operations &amp; Maintenance</t>
  </si>
  <si>
    <t>13. Miscellaneous Program (please describe)</t>
  </si>
  <si>
    <t>14. Miscellaneous Administrative (please describe)</t>
  </si>
  <si>
    <t>15. Cost of Goods Sold (Concessions/Gift Shop)</t>
  </si>
  <si>
    <t>21. Other (provide explanation)</t>
  </si>
  <si>
    <t>* Should equal Total Operating Expenses on audited financial statements. If not, present a reconciling schedule on the Reconciliations Tab.</t>
  </si>
  <si>
    <t>ADDITIONAL NON-QUALIFYING OPERATING EXPENSES</t>
  </si>
  <si>
    <t>Amount</t>
  </si>
  <si>
    <t>Number of people</t>
  </si>
  <si>
    <t>Total Amount Paid</t>
  </si>
  <si>
    <t>Explanation</t>
  </si>
  <si>
    <t>Full time employees</t>
  </si>
  <si>
    <t>Part time Employees</t>
  </si>
  <si>
    <t>Seasonal Employees</t>
  </si>
  <si>
    <t>Other - explain</t>
  </si>
  <si>
    <t>GRAND TOTAL</t>
  </si>
  <si>
    <t>This is a formula that totals the above salary detail</t>
  </si>
  <si>
    <t>** Should equal the amount in the annual reconciliation letter</t>
  </si>
  <si>
    <t>* Should equal Total Operating Expenses on audited financial statements.</t>
  </si>
  <si>
    <t>Qualifying Expenditures Summary Page</t>
  </si>
  <si>
    <t>Revenue Summary</t>
  </si>
  <si>
    <t>Line 42.</t>
  </si>
  <si>
    <t>Admissions/Earned Income</t>
  </si>
  <si>
    <t>Revenue from the sale of tickets for specific events and/or admission to the organization’s facility.</t>
  </si>
  <si>
    <t>Line 43.</t>
  </si>
  <si>
    <t>Other Event Income</t>
  </si>
  <si>
    <t>Revenue, other than the sale of tickets or admissions, which is generated by an event or general program (i.e. gift shop/concessions revenue).</t>
  </si>
  <si>
    <t>Line 44.</t>
  </si>
  <si>
    <t xml:space="preserve">Corporate Contributions </t>
  </si>
  <si>
    <t>Funds donated to the organization from, or on behalf of, a business or corporation.</t>
  </si>
  <si>
    <t>Line 45.</t>
  </si>
  <si>
    <t>Individual Contributions</t>
  </si>
  <si>
    <t>Funds donated to the organization from individuals (include membership and subscription revenue).</t>
  </si>
  <si>
    <t>Line 46.</t>
  </si>
  <si>
    <t>Utah State Agency Funds/Grants</t>
  </si>
  <si>
    <t>Line 47.</t>
  </si>
  <si>
    <t>Education Funding: POPS, iSEE, or USOE RFP funding</t>
  </si>
  <si>
    <t>Line 48.</t>
  </si>
  <si>
    <t>Other Legislative Appropriations</t>
  </si>
  <si>
    <t>Do not include amounts already listed in Line 45 or Line 46.  Please describe.</t>
  </si>
  <si>
    <t>Line 49.</t>
  </si>
  <si>
    <t>Other Government Grants or Funding</t>
  </si>
  <si>
    <t>Line 50.</t>
  </si>
  <si>
    <t>ZAP Grant</t>
  </si>
  <si>
    <t>Line 51.</t>
  </si>
  <si>
    <t>Foundation Grants</t>
  </si>
  <si>
    <t>Grants from foundations, or other public or non-profit entities, not government.</t>
  </si>
  <si>
    <t>Line 52.</t>
  </si>
  <si>
    <t>Investment Income</t>
  </si>
  <si>
    <t>Revenue or dividends earned from savings, investments, and/or endowment funds.</t>
  </si>
  <si>
    <t>Line 53.</t>
  </si>
  <si>
    <t>Rental Revenue</t>
  </si>
  <si>
    <t>Revenue generated by the rental of property, equipment, or other items.</t>
  </si>
  <si>
    <t>Line 54.</t>
  </si>
  <si>
    <t>Other Revenue (explain)</t>
  </si>
  <si>
    <t>All other miscellaneous revenue, provide a brief description of all misc. revenue.</t>
  </si>
  <si>
    <t>Total Revenue</t>
  </si>
  <si>
    <t>Summary of Qualifying Expenditures</t>
  </si>
  <si>
    <t>Revenue Summary Worksheet</t>
  </si>
  <si>
    <t xml:space="preserve">Revenue </t>
  </si>
  <si>
    <t>If your total expenditures or revenues have increased or decreased by 20% from last year, please explain why:</t>
  </si>
  <si>
    <t>ZAP Actual Use Spreadsheet</t>
  </si>
  <si>
    <t>It is acceptable for ZAP funds to be used for general operating exenditures.</t>
  </si>
  <si>
    <t>E1. Administrative Salaries &amp; Benefits</t>
  </si>
  <si>
    <t>E2. Program Salaries &amp; Benefits</t>
  </si>
  <si>
    <t>E3. Program Independent Contractor Fees</t>
  </si>
  <si>
    <t>E4. Exhibition Operating expenses</t>
  </si>
  <si>
    <t>E5. Materials</t>
  </si>
  <si>
    <t>E6. Royalties/licensing fees</t>
  </si>
  <si>
    <t>E7. Travel &amp; Housing (including per diems)</t>
  </si>
  <si>
    <t>E8. Marketing</t>
  </si>
  <si>
    <t>E9. Development</t>
  </si>
  <si>
    <t>E10. Office Expenses (including Ticket Office expenses)</t>
  </si>
  <si>
    <t>E11. Facility Rent</t>
  </si>
  <si>
    <t>E12. Operations &amp; Maintenance</t>
  </si>
  <si>
    <t>E13. Miscellaneous Program (please describe)</t>
  </si>
  <si>
    <t>E14. Miscellaneous Administrative (please describe)</t>
  </si>
  <si>
    <t>E15. Cost of Goods Sold (Concessions/Gift Shop)</t>
  </si>
  <si>
    <t>E17. Other - Explain</t>
  </si>
  <si>
    <t>E18. Other - Explain</t>
  </si>
  <si>
    <t>E19. Other - Explain</t>
  </si>
  <si>
    <t>E20. Other - Explain</t>
  </si>
  <si>
    <t>E21. Other - Explain</t>
  </si>
  <si>
    <t>Position Title</t>
  </si>
  <si>
    <t>Salary</t>
  </si>
  <si>
    <t>Deferred Comp</t>
  </si>
  <si>
    <t>Excluded Amount</t>
  </si>
  <si>
    <t>Executive Director</t>
  </si>
  <si>
    <t>Artistic Director</t>
  </si>
  <si>
    <t>Amounts</t>
  </si>
  <si>
    <t>Calculation %</t>
  </si>
  <si>
    <t xml:space="preserve">Rent Cap Calculation </t>
  </si>
  <si>
    <t>Total Rent (line 11, Column F)</t>
  </si>
  <si>
    <t>Total Eligible Expenses (line 22, Column F)</t>
  </si>
  <si>
    <t>Cap Calculation (6%)</t>
  </si>
  <si>
    <t>Difference Total Rent less Cap</t>
  </si>
  <si>
    <t>Item</t>
  </si>
  <si>
    <t>Financial Statements</t>
  </si>
  <si>
    <t>Worksheet</t>
  </si>
  <si>
    <t>Difference</t>
  </si>
  <si>
    <t>Explanations</t>
  </si>
  <si>
    <t>For Example….</t>
  </si>
  <si>
    <t>Expenditures</t>
  </si>
  <si>
    <t>Income</t>
  </si>
  <si>
    <t xml:space="preserve">Working Capital Calculation (for those without a Classified Balance Sheet) </t>
  </si>
  <si>
    <t xml:space="preserve">Current Assets </t>
  </si>
  <si>
    <t>Current Liabilities</t>
  </si>
  <si>
    <t>Working Capital</t>
  </si>
  <si>
    <t>The ZAP program seeks to gain a better understanding of your organization through a review of your revenue. Please follow the definitions below. Total revenue on line 53 should agree to total revenue on the statement of activities in the applicant’s audited financial statements. If it does not then reconciling schedule should be presented in the Reconciliations Tab.</t>
  </si>
  <si>
    <t xml:space="preserve">In this column, please calculate the amount of expenses related to non-eligible activity for each budget category. Non-eligible activity is defined as activity which is part of the organization’s function and mission, but falls outside the stated eligible disciplines funded by ZAP. This includes, but is not limited to: parades, pageants, fireworks, rodeos, sister-city programs, and non-cultural celebratory activities. For each amount in this column provide a brief narrative of the methodology used to derive these non-eligible expenditures.  </t>
  </si>
  <si>
    <t>Include all salaries and benefits for the following personnel: chief program officer, all program staff and artists employed by salary, including directors, designers, and curators, education staff, programmers, developers of cultural programming, all staff involved in the construction, maintenance, operation and dismantling of the physical components of a production, exhibition, festival, arboretum or other cultural activity. Note: Fees paid to independent contractors related to program activity should appear under Program Independent Contractor Fees. If the organization pays FICA for an individual, that individual should appear under Salaries. If the organization does not pay FICA to an individual, the amount should appear in Line 3, Contractor Fees.</t>
  </si>
  <si>
    <t>Include all fees paid to outside (ie. non-salaried) personnel related to the organization’s programming activity. If the organization pays FICA for an individual, that individual should appear under Salaries. If the organization does not pay FICA to an individual, the amount should appear in Line 3, Contractor Fees.</t>
  </si>
  <si>
    <t>Include all material costs related to the creation of performances, exhibitions, festivals, or other artistic/cultural activity, costumes, and raw materials. Do not include expenditures for resale items; this should be included under Line 15.  Concessions/Gift Shop.</t>
  </si>
  <si>
    <t>Include all fees paid for the contract rights to present copyrighted artistic/cultural programming or exhibits, etc. Note: This is not the same as payment made to program independent contractors, which should appear in Program Independent Contractor Fees.</t>
  </si>
  <si>
    <t>Include all travel costs, vehicle and mileage costs, including per diems, for both staff and guest artists. Include all housing costs for staff and artists.</t>
  </si>
  <si>
    <t>Salt Lake County has deemed certain expenses as non-qualifying for purposes of determining minimum qualifying expenditures and ZAP fund allocation.  It is not the intent that amounts for Non-Qualifying Operating Expenses will zero out your Total Operating Expense on Line 21. If you already eliminated some of your non-qualifying operating expenses through the process of listing them in Column B (Non-eligible Activity) or Column D (Activity Outside of SL County), you do not need to include them in this section as well.</t>
  </si>
  <si>
    <t>Funds included as expenditures in the Financial Statements and placed into an organization’s endowment during the applicable fiscal year. This does not include donations made by third parties and deposited into the endowment fund.</t>
  </si>
  <si>
    <t>Salaries (or portions thereof), printing, postage, meals, supplies, travel, and materials related to fund-raising for an organization’s endowment or capital campaign. A capital campaign is a systematic course of fund-raising activities to acquire funds for one-time expenditures on real property within an organization.  An endowment campaign is a systematic course of fund-raising activities to establish a permanent fund or source of income for an organization.</t>
  </si>
  <si>
    <t>Loans and interest payments made by the organization during the applicable fiscal year. Loan payments should not be expenses in a financial statement, payments reduce liabilities; however, if payments on loans show in your expense lines, include payments here.</t>
  </si>
  <si>
    <t>In-kind includes services and an unconditional transfer of non-cash in a voluntary non-reciprocal (nothing received in return) transfer by one entity to another. These expenditures should be disclosed in the financial statement audit and have been included in the Statement of Activities as revenue and expense.</t>
  </si>
  <si>
    <t>This is a formula. This number will be placed in the Summary Worksheet.</t>
  </si>
  <si>
    <t>2023 Administrative Salary Detail</t>
  </si>
  <si>
    <t>2023 All Other Salary Detail</t>
  </si>
  <si>
    <t xml:space="preserve">     contact ZAP office if unsure of the amount.</t>
  </si>
  <si>
    <t>Grants or funds from the Utah Division of Arts and Museums, Office of Museum Services, Utah Travel Council or other state agency. If an amount is listed here, please describe by noting the agency and if there is more than one, disclose the amounts for each.</t>
  </si>
  <si>
    <t>Grants from the Utah Office of Education’s fine arts or science grant and RFP programs. If an amount is listed here, please describe by noting the agency, the services you provide, and if there is more than one, disclose the amounts for each.</t>
  </si>
  <si>
    <t>This might include one-time Capital project funding from the State Legislature or Federal Government. It would also include any other county or municipal funding.  If an amount is listed here, please describe this amount.</t>
  </si>
  <si>
    <t>Amount awarded by the Zoo, Arts &amp; Parks program during your fiscal year.  This number may not agree with the amount listed on Line 37 or the Fiscal Year Worksheets. This number should agree with your audited financial statements.</t>
  </si>
  <si>
    <t>This amount should match total revenue in your audited financial statements. If not present, please provide a reconciling schedule.</t>
  </si>
  <si>
    <r>
      <t xml:space="preserve">Please note: items 55 through 61 on the summary page are automatically placed in on this page, calculating your average qualifying expenditures for three years. This formula is protected and you are not able to alter the formula.
</t>
    </r>
    <r>
      <rPr>
        <b/>
        <sz val="10"/>
        <color rgb="FFFF0000"/>
        <rFont val="Arial"/>
        <family val="2"/>
      </rPr>
      <t>If your expenditures or revenues have increased or decreased by 20% from the last year, include an explanation.  Use the additional explanation sheet in the Excel template if your explanation will not fit in the space provided.</t>
    </r>
    <r>
      <rPr>
        <sz val="10"/>
        <rFont val="Arial"/>
        <family val="2"/>
      </rPr>
      <t xml:space="preserve">
</t>
    </r>
  </si>
  <si>
    <t>*Revenue summary should match total revenue in financial statements. If not, present a reconciling schedule.</t>
  </si>
  <si>
    <t>In this column, show how ZAP funds were spent by your organization.</t>
  </si>
  <si>
    <t>Salary Cap Calculation (above $109,620 Cap)</t>
  </si>
  <si>
    <t>Adjust this sheet as necessary.</t>
  </si>
  <si>
    <t>E16. Accounting and Legal</t>
  </si>
  <si>
    <t>OPTIONAL Cap Calculations Worksheet (if this is not used, required caps still must be applied in relevant worksheet)</t>
  </si>
  <si>
    <t>2024 Administrative Salary Detail</t>
  </si>
  <si>
    <t>2024 All Other Salary Detail</t>
  </si>
  <si>
    <t>** Utah Division of Arts &amp; Museums, Utah Office of Tourism, Utah State Historic Preservation Office or other agency funding (excluding State Office of Education)</t>
  </si>
  <si>
    <t>E22. 2024 Total Amount from ZAP*</t>
  </si>
  <si>
    <t>Note: Providing explanations for any miscellaneous expenditures/income is greatly appreciate and incredibly helpful to the review process.</t>
  </si>
  <si>
    <t>2023 worksheet - should be the same information as approved by ZAP in your 2025 application</t>
  </si>
  <si>
    <t>Total Rent - cash portion (net of in-kind)</t>
  </si>
  <si>
    <r>
      <rPr>
        <b/>
        <sz val="10"/>
        <rFont val="Arial"/>
        <family val="2"/>
      </rPr>
      <t>Less</t>
    </r>
    <r>
      <rPr>
        <sz val="10"/>
        <rFont val="Arial"/>
        <family val="2"/>
      </rPr>
      <t>: In-kind Rent</t>
    </r>
  </si>
  <si>
    <t>Cost of degree-granting activities</t>
  </si>
  <si>
    <t>Private Event Rentals</t>
  </si>
  <si>
    <t xml:space="preserve">Cost of Goods Sold (Concessions/ Gift Shop) </t>
  </si>
  <si>
    <t>Gift shop and concession direct costs other than Cost of Goods Sold</t>
  </si>
  <si>
    <t>Include all Costs of Good Sold related to concessions, food &amp; beverage, and gift shop sales.</t>
  </si>
  <si>
    <t>Include all utilities (if not already included in rental agreement costs), including heat, electricity, insurance, and grounds/facility maintenance operating expenses for all facilities and grounds used for the fulfillment of eligible Zoological activities.</t>
  </si>
  <si>
    <t>15. Gift Shop and Concession Direct Costs (other than Cost of Goods Sold)</t>
  </si>
  <si>
    <t>16. Cost of Goods Sold (Concessions/Gift Shop)</t>
  </si>
  <si>
    <t>17.  Accounting and Legal</t>
  </si>
  <si>
    <t>18. Bad Debt Expense</t>
  </si>
  <si>
    <t>19. Interest Expense</t>
  </si>
  <si>
    <t>Include all salaries (compensation, bonuses and monies paid to individuals as well as for other services provided to the organization by an employee) and benefits for all individuals in administrative, executive, or managerial capacities, as well as, all accounts payable and receivable staff, all ticket office staff, all house — company management, janitorial, and usher staff. Note: Salaries for employees that split their time between multiple functions can be allocated, however, please disclose the allocation methodology. Personnel costs related to concessions and gift shop should be included on line 16.</t>
  </si>
  <si>
    <t>16. Gift Shop and Concession Direct Costs (other than Cost of Goods Sold)</t>
  </si>
  <si>
    <t>20.  Depreciation &amp; Amortization</t>
  </si>
  <si>
    <t>Include all depreciation amortization on real and non-real property assets owned by the organization.  This includes buildings and improvements, their structural components, and any permanent fixtures thereon.</t>
  </si>
  <si>
    <t xml:space="preserve">Line 20. </t>
  </si>
  <si>
    <t>Depreciation and Amortization</t>
  </si>
  <si>
    <t>Include all other direct gift shop and concessions costs not included in Line 15. This includes any portion of staff, facility, marketing, and other operating costs that can be directly attributed to gift shop and concession activites that are included as an expense in your audited financial statements. Allocate any direct staff, facility, and other costs that are shared across multiple functions including gift shop and concessions using an allocation method that reasonably captures the relative cost of gift shop and concessions activities. Costs must be included, regardless of whether these activities are carried out by by the applicant or by a contractor of the applicant.</t>
  </si>
  <si>
    <t>Total to Exclude on line 33</t>
  </si>
  <si>
    <t>Rent in Excess of  Cap (if &gt; $0), line 36</t>
  </si>
  <si>
    <r>
      <rPr>
        <b/>
        <sz val="12"/>
        <color rgb="FFFF0000"/>
        <rFont val="Arial"/>
        <family val="2"/>
      </rPr>
      <t xml:space="preserve">DRAFT </t>
    </r>
    <r>
      <rPr>
        <b/>
        <sz val="12"/>
        <color theme="3"/>
        <rFont val="Arial"/>
        <family val="2"/>
      </rPr>
      <t>Definitions and Instructions for Completing the Qualifying Expenditure &amp; Summary Worksheets</t>
    </r>
  </si>
  <si>
    <t>DRAFT Definitions for Non-Qualifying Expenditures</t>
  </si>
  <si>
    <t>Line 24.</t>
  </si>
  <si>
    <t>Expenditures related to the acquisition, construction, or renovation of real property. This category also includes leasehold improvements.  These cash outlays will not be listed as expenditures on the Statement of Activities in the audited Financial Statements; rather, they will be listed as additions to capital assets. None of the expenses in Line 23 should include capital expenditures.  If there are capital expenditures included in Line 23, please enter the amount in Line 24.</t>
  </si>
  <si>
    <t>Line 25.</t>
  </si>
  <si>
    <t>A formula has been placed in this cell and should agree to Line 20, Column F.</t>
  </si>
  <si>
    <t>Line 26.</t>
  </si>
  <si>
    <t>Line 27.</t>
  </si>
  <si>
    <t>Line 28.</t>
  </si>
  <si>
    <t>Line 29.</t>
  </si>
  <si>
    <t>Line 30.</t>
  </si>
  <si>
    <t>Line 31.</t>
  </si>
  <si>
    <t>Line 32.</t>
  </si>
  <si>
    <r>
      <t xml:space="preserve">• Direct political lobbying means seeking to influence specific legislation.
• Grassroots lobbying means any attempt to influence any legislation through an effort to affect the opinions of the general public or any segment thereof on specific legislative matters. This is also considered indirect influence.
• Public education means non-partisan education, analysis, study or research of an issue that is made available to the public, governmental bodies, officials, and employees; and does not attempt to influence legislation or advocate for the adoption or rejection of legislation.
For purposes of ZAP, non-qualifying expenditures direct political lobbying includes: personnel time, money, and other resources spent on influencing specific legislation and an allocation of overhead based on the lobbying activity.
If you list an amount on Line 32, submit an explanation of your organizations direct political lobbying expenditures. Also, articulate the specific legislation in which your organization has been involved.
</t>
    </r>
    <r>
      <rPr>
        <b/>
        <sz val="10"/>
        <rFont val="Arial"/>
        <family val="2"/>
      </rPr>
      <t xml:space="preserve">
Include money spent on a lobbyist, ZAP preservation committee fees, tickets and food used by elected officials and their guests, and legislative evening expenditures for the elected official(s). This should also include staff time spent on advocacy, as well as, staff time spent actively engaging, elected officials for funding (federal, state, regional, local).</t>
    </r>
    <r>
      <rPr>
        <sz val="10"/>
        <rFont val="Arial"/>
        <family val="2"/>
      </rPr>
      <t xml:space="preserve">
</t>
    </r>
  </si>
  <si>
    <t>Line 33.</t>
  </si>
  <si>
    <r>
      <t>Updated this year, salary expenditures, for the purpose of qualified expenses, are capped at</t>
    </r>
    <r>
      <rPr>
        <b/>
        <sz val="10"/>
        <rFont val="Arial"/>
        <family val="2"/>
      </rPr>
      <t xml:space="preserve"> $109,620</t>
    </r>
    <r>
      <rPr>
        <sz val="10"/>
        <rFont val="Arial"/>
        <family val="2"/>
      </rPr>
      <t xml:space="preserve"> per individual for all functions, including bonuses, deferred compensation and any other compensation for services rendered.  This amount does not include retirement, health, social security or Medicare benefits.
Applicants should begin with total salaries reported in Column F on the qualifying expenditure spreadsheet for the applicable fiscal year. If your organization has individual salaries that exceed $109,620 the cap applies to you, regardless of whether some of the salary is allocated to non-eligible activity (Column B) or outside Salt Lake County (Column D), however, you can take credit for the amounts already excluded.  If your organization has salaries that exceed $109,620, please provide a schedule of these salaries, preferably by position title. See the example below.
If you place an amount on Line 33, you must include a worksheet (like the example below) that clearly indicates how you arrived at this number. The example below clearly indicated how and why $7,750 will be listed on Line 33 on the qualifying expenditures spreadsheet. Use the template similar to the example below (provided as a sheet in the template) or create your own.</t>
    </r>
  </si>
  <si>
    <t>Line 34.</t>
  </si>
  <si>
    <t>Expenditures recognized for business receivables that are deemed uncollectible by the organization. This line should agree to Line 18, Column F.</t>
  </si>
  <si>
    <t>Line 35.</t>
  </si>
  <si>
    <t>Tax penalties include federal and state employment tax penalties i.e. payroll tax penalties. The Tier I Advisory Board may allow up to $500 of tax penalties as a qualifying expenditure if accompanied by a satisfactory justification.  
While nonprofit organizations are granted tax-exempt status under the Internal Revenue Code; they may still be subject to taxation on unrelated business income (UBIT). The test under the Internal Revenue Code is whether the activity generating the income is substantially related to the organization’s exempt purpose. If the activity is not so related, the organization must pay income tax on the income generated by such activity. If your organization must file a UBIT return, operating expenses that are taken into account in calculating the unrelated business income, as well as any taxes and penalties you paid, should be excluded here if not already excluded in Column B or Column D, or included on another Non-Qualifying Expenditure Line Item (i.e., Concessions &amp; Gift Shop Sales, Private Event Rentals, etc).</t>
  </si>
  <si>
    <t>Line 36.</t>
  </si>
  <si>
    <t xml:space="preserve">Rent payments in excess of 6% of the organization’s total eligible Salt Lake County qualifying expenditures (Column F) for Tier I + Zoological organizations (Tier II excluded).
Rent expenditures for facilities necessary to achieve the primary purpose of the organization should be included, such as buildings, offices, storage lockers, practice facilities, etc.
If you place an amount on Line 36, you must include a worksheet (like the example here) that clearly indicated how you arrived at this number. The example below clearly indicated how and why $85,433 will be listed on Line 36 on the qualifying expenditures spreadsheet. Use the template provided, or create your own.
</t>
  </si>
  <si>
    <t>Line 37.</t>
  </si>
  <si>
    <t>All direct costs of operating a gift shop, concession, or other food &amp; beverage service are considered non-qualifying operating expendtures.. This includes any portion of staff, facility, marketing, and other operating costs that can be directly attributed to gift shop and concession activites that are included in your audited financial statements. Allocate any direct staff, facility, and other costs that are shared across multiple functions including gift shop and concessions using an allocation method that reasonably captures the relative cost of gift shop and concessions activities. Please disclose any allocation methodologies used. Costs must be excluded from Qualified Operating Expenses regardless of whether these activities are carried out by by the applicant or by a contractor of the applicant. Line 37 should equal the sum of Lines 15 &amp; 16.</t>
  </si>
  <si>
    <t>Line 38.</t>
  </si>
  <si>
    <t>Line 39.</t>
  </si>
  <si>
    <t>Line 41.</t>
  </si>
  <si>
    <t>Gift shop and concession expenditure</t>
  </si>
  <si>
    <t xml:space="preserve">Please calculate the amount of expenses related to out-of-county activity. Out-of-county activity is defined as activity which occurs in a location or venue outside of Salt Lake County. For each amount in this column, provide a brief narrative of the methodology used to derive these out of county expenditures.   </t>
  </si>
  <si>
    <t>Many Zoological Organizations provide space rental for third-party organizations to host programs and events that may or may not be related to the Zoological organization's own services. Any direct incremental costs to provide services related to private rentals (costs that would not have been incurred had the private rental not taken place) are not an eligible operating expense for Zoological organizations. Please indicate the cost of goods sold, cost of sales, and any portion of staff, facilitiy, marketing and other operating costs that can be directly attributed to private event rental services that are included as expenses in your audited financial statements and not already excluded in another line item. Allocate any direct staff, facility, and other costs that are shared across multiple functions including private event rentals using an allocation method that reasonably captures the relative cost of private event rental services.Costs must be excluded from Qualified Operating Expenses regardless of whether these activities are carried out by the applicant or by a contractor of the applicant. Costs associated with degree-granting institutions' regular use of Zoologicial Organization space to provide degree-granting classes are excluded from Qualified Oeprating Expenses and should be included in Line 38.</t>
  </si>
  <si>
    <t>Any costs related to providing courses in association with a degree-granting institution or technical college are disallowed. Include here any direct personnel, or other operating costs. Internships, field trips, and site visits that are related to another institution's degree granting program are not excluded from Qualified Operating Expenses and do not need to be included on this line. Costs associated with degree-granting institutions' regular use of Zoologicial Organization space to provide degree-granting classes are excluded from Qualified Oeprating Expenses and should be included in this line.</t>
  </si>
  <si>
    <t>Line 22 A.</t>
  </si>
  <si>
    <t>Line 22.B.</t>
  </si>
  <si>
    <t>Line 22.D.</t>
  </si>
  <si>
    <t>Line 23.</t>
  </si>
  <si>
    <t>22. Total All Operating Expenses *</t>
  </si>
  <si>
    <t>2025 Administrative Salary Detail</t>
  </si>
  <si>
    <t>2025 All Other Salary Detail</t>
  </si>
  <si>
    <t>23.  Capital Construction expenses/real property</t>
  </si>
  <si>
    <t>24.  ALL Depreciation (formula)</t>
  </si>
  <si>
    <t>25.  Payments to an endowment corpus</t>
  </si>
  <si>
    <t>26.  Fundraising expenses related to a capital or endowment campaign</t>
  </si>
  <si>
    <t>27.  Grants</t>
  </si>
  <si>
    <t>28.  Loans and/or Interest</t>
  </si>
  <si>
    <t xml:space="preserve">29.  All Non-Cash Expenditures including In-kind </t>
  </si>
  <si>
    <t>30.  Expenditures for political lobbying</t>
  </si>
  <si>
    <t>31.  Salary cap</t>
  </si>
  <si>
    <t>32.  Bad debt expense (formula)</t>
  </si>
  <si>
    <t>33.  Non-deductible tax penalties/Unrelated Business Income related expenditures</t>
  </si>
  <si>
    <t xml:space="preserve">34.  Rent cap in excess of 6% </t>
  </si>
  <si>
    <t>35. Gift Shop &amp; Concessions (formula)</t>
  </si>
  <si>
    <t>36. Private Event Rentals</t>
  </si>
  <si>
    <t>37. Cost of Degree-Granting Activities</t>
  </si>
  <si>
    <t>38.  Related party expenditures</t>
  </si>
  <si>
    <t>39.  Total Additional Non-Qualifying Operating Expenses</t>
  </si>
  <si>
    <t>40.  TOTAL QUALIFYING OPERATING EXPENSES</t>
  </si>
  <si>
    <t>29.  In-kind expenses including facilities and materials</t>
  </si>
  <si>
    <t>32.  Bad debt expense</t>
  </si>
  <si>
    <t>16.  Accounting and Legal</t>
  </si>
  <si>
    <t>17. Bad Debt Expense</t>
  </si>
  <si>
    <t>18. Interest Expense</t>
  </si>
  <si>
    <t>19.  Depreciation &amp; Amortization</t>
  </si>
  <si>
    <t>20. Other (provide explanation)</t>
  </si>
  <si>
    <t>21. Total All Operating Expenses *</t>
  </si>
  <si>
    <t>22.  Capital Construction expenses/real property</t>
  </si>
  <si>
    <t>23.  ALL Depreciation (formula)</t>
  </si>
  <si>
    <t>24.  Repairs and Maintenance to Real Property</t>
  </si>
  <si>
    <t>36.  Related party expenditures</t>
  </si>
  <si>
    <t>37.  Total Additional Non-Qualifying Operating Expenses</t>
  </si>
  <si>
    <t>38.  TOTAL QUALIFYING OPERATING EXPENSES</t>
  </si>
  <si>
    <t>Historical QE Method</t>
  </si>
  <si>
    <t>Modified Zoo QE Method</t>
  </si>
  <si>
    <t>41.  Admissions/Earned Income</t>
  </si>
  <si>
    <t>42. Other Event Income</t>
  </si>
  <si>
    <t xml:space="preserve">43. Corporate Contributions </t>
  </si>
  <si>
    <t xml:space="preserve">44. Individual Contributions </t>
  </si>
  <si>
    <t>45. Utah State Agency Grant Funding (please describe) **</t>
  </si>
  <si>
    <t>46. POPs, iSEE or other USOE funding (please describe)</t>
  </si>
  <si>
    <t>47. Legislative Appropriations (not included in 46 or 47)  describe</t>
  </si>
  <si>
    <t>48. Other Government Grants or Funding (describe)</t>
  </si>
  <si>
    <t>49. ZAP Grant</t>
  </si>
  <si>
    <t>50. Foundations funding</t>
  </si>
  <si>
    <t>51. Investment Income</t>
  </si>
  <si>
    <t>52. Rental Revenue</t>
  </si>
  <si>
    <t>53. Other Revenue (please describe)</t>
  </si>
  <si>
    <t>54.  Total  Revenue*</t>
  </si>
  <si>
    <t>55. Total All Operating Expenses</t>
  </si>
  <si>
    <t>56. Non-Eligible Activity</t>
  </si>
  <si>
    <t>57. Operating Expenses Outside Salt Lake County</t>
  </si>
  <si>
    <t>58. Additional Non-Qualifying Operating Expenses</t>
  </si>
  <si>
    <t xml:space="preserve">59. Total Qualifying Operating Expenses </t>
  </si>
  <si>
    <t>60. Three Year Average</t>
  </si>
  <si>
    <t>48. Other Government Grants or Funding (please describe)</t>
  </si>
  <si>
    <t xml:space="preserve">In order to qualify for funding under the  Zoological portion of the Zoo, Arts &amp; Parks (ZAP) program, an organization must detail average qualifying operating expenditures of $390,000 or more, over the most recent, consecutive three-year period.
Please complete the Qualifying Expenditure Excel Worksheets and include clarifying notes. More details regarding completing the Qualifying Expenditures worksheets can be found toward the end of these Guidelines.  Your QE Worksheets should reconcile to your audited financial statements; if not, you must clearly explain.
Your independent auditing firm is not required to review or sign off on the QE Worksheets.
All Zoological applicant organizations will be required to use the Excel spreadsheet template to complete the financial worksheets. This template file is available from the ZoomGrants.  Please save the file with your organization’s name on it (example: ABCompany2027.xls.)
Template worksheets 1-4 have all the columns and formulas protected so that the user cannot change them. The formulas should help facilitate this process. If you note any errors with the template, please notify ZAP staff immediately. Thank you!
</t>
  </si>
  <si>
    <t>2025 worksheet - NEW DATA from your 2025 fiscal year audited financials</t>
  </si>
  <si>
    <t>2024 worksheet - should be the same information as approved by ZAP in your 2026 application</t>
  </si>
  <si>
    <t>Actual Use Worksheet (for 2025 evaluation)</t>
  </si>
  <si>
    <t>Previous applications to the Zoological application cycle have had their financial information reviewed by an outside CPA and/or the Fiscal Manager for Community Services. Based on your audited information and any materials requested, either reviewer may have made alterations to your Fiscal 2024 and 2023 worksheets. You must use the data revised by the ZAP CPA or Fiscal Manager for this 2027 application. This means the Fiscal information for this year’s 2024 and 2023 worksheets that were provided to your organization after the previous years’ review. The expectation is that we will use the numbers from the last two previous years (with the modifications made by the Community Services Fiscal Analyst or outside CPA). The Fiscal 2025 worksheet (new data) should follow the guidelines outlined in this guide. Contact the program director if you have questions about changes to your previous worksheets.</t>
  </si>
  <si>
    <t>Fiscal 2025 and 2023 Worksheets</t>
  </si>
  <si>
    <t>Fiscal 2025 Worksheet (New Data)</t>
  </si>
  <si>
    <t>This column should reflect the organization’s total operating expenses for the fiscal year 2025. Line 23 A. should agree to total expenditures on the statement of activities in the applicant’s audited financial statements.</t>
  </si>
  <si>
    <t>Worksheets 2025, 2024, 2023 ask you to provide additional information on your staffing and personnel costs.  We ask for the number of people and amount paid in 2 categories: (1) Administrative Salaries includes marketing, development, finance, etc. (2) All other Salaries include artistic, programming, and others not included in the Administrative category.</t>
  </si>
  <si>
    <t xml:space="preserve">2027 ZAP QUALIFYING OPERATING EXPENDITURES WORKSHEET: FY25 Expenses </t>
  </si>
  <si>
    <t>ZAP 2027 Funding Cycle</t>
  </si>
  <si>
    <t>This information indicates how your organization utilized your ZAP 2025 funding.  This number should be the amount documented in your April 2026 reconciling letter for your 2025 funding.</t>
  </si>
  <si>
    <t>*This should match the amount you received from the April 2026 reconciliation letter.</t>
  </si>
  <si>
    <t>2027 ZAP Application CAP Calculations (use your own format if you have one in place)</t>
  </si>
  <si>
    <t>Use this sheet to reconcile your financial statements with the amounts listed on your 2025 Worksheet Tab ONLY IF THE TWO DON'T AGREE.</t>
  </si>
  <si>
    <t>For 2025 numbers, applicants should complete using the new method.</t>
  </si>
  <si>
    <t xml:space="preserve">2027 ZAP QUALIFYING EXPENSES WORKSHEET: FY24 Expenses </t>
  </si>
  <si>
    <t xml:space="preserve">2027 ZAP QUALIFYING OPERATING EXPENDITURES WORKSHEET: FY23 Expenses </t>
  </si>
  <si>
    <t>This is a formula that totals the above salary detail.</t>
  </si>
  <si>
    <t>This sheet should match the final 2024 CPA-REVISED Zoological Qualifying Operating Expenditure Worksheet completed in fall 2025 as part of the Zoologicial Redistribution Working Group. In other words, applicants should input numbers from our exercise last fall where you completed the modified QE Worksheet as part of the redistribution worksheet (matching the numbers from ZAP's CPA final revised worksheets).</t>
  </si>
  <si>
    <t>This sheet should match the final 2023 CPA-REVISED Qualifying Operating Expenditure Worksheet completed in summer 2023 as part of the standard 2024 ZAP application process. For 2023 numbers, applications should input what you submitted and was CPA revised in the 2024 grant cycle, under the Tier I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</si>
</sst>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7" formatCode="&quot;$&quot;#,##0.00_);\(&quot;$&quot;#,##0.00\)"/>
    <numFmt numFmtId="42" formatCode="_(&quot;$&quot;* #,##0_);_(&quot;$&quot;* \(#,##0\);_(&quot;$&quot;* &quot;-&quot;_);_(@_)"/>
    <numFmt numFmtId="164" formatCode="#,##0.0_);\(#,##0.0\)"/>
    <numFmt numFmtId="165" formatCode="_(&quot;$&quot;* #,##0_);_(&quot;$&quot;* \(#,##0\);_(&quot;$&quot;* &quot;-&quot;??_);_(@_)"/>
    <numFmt numFmtId="166" formatCode="&quot;$&quot;#,##0"/>
  </numFmts>
  <fonts count="34" x14ac:knownFonts="1">
    <font>
      <sz val="10"/>
      <name val="Arial"/>
    </font>
    <font>
      <b/>
      <sz val="18"/>
      <name val="Arial"/>
      <family val="2"/>
    </font>
    <font>
      <b/>
      <sz val="12"/>
      <name val="Arial"/>
      <family val="2"/>
    </font>
    <font>
      <b/>
      <sz val="14"/>
      <name val="Times New Roman"/>
      <family val="1"/>
    </font>
    <font>
      <b/>
      <sz val="12"/>
      <name val="Times New Roman"/>
      <family val="1"/>
    </font>
    <font>
      <b/>
      <sz val="12"/>
      <name val="Times"/>
      <family val="1"/>
    </font>
    <font>
      <sz val="12"/>
      <name val="Times"/>
      <family val="1"/>
    </font>
    <font>
      <sz val="12"/>
      <name val="Times New Roman"/>
      <family val="1"/>
    </font>
    <font>
      <b/>
      <sz val="16"/>
      <name val="Times New Roman"/>
      <family val="1"/>
    </font>
    <font>
      <b/>
      <sz val="16"/>
      <name val="Times"/>
      <family val="1"/>
    </font>
    <font>
      <sz val="14"/>
      <name val="Times New Roman"/>
      <family val="1"/>
    </font>
    <font>
      <b/>
      <sz val="14"/>
      <name val="Times"/>
      <family val="1"/>
    </font>
    <font>
      <sz val="8"/>
      <name val="Arial"/>
      <family val="2"/>
    </font>
    <font>
      <i/>
      <sz val="12"/>
      <name val="Arial"/>
      <family val="2"/>
    </font>
    <font>
      <sz val="12"/>
      <name val="Arial"/>
      <family val="2"/>
    </font>
    <font>
      <sz val="10"/>
      <name val="Arial"/>
      <family val="2"/>
    </font>
    <font>
      <b/>
      <sz val="10"/>
      <name val="Arial"/>
      <family val="2"/>
    </font>
    <font>
      <b/>
      <sz val="10"/>
      <color theme="3"/>
      <name val="Arial"/>
      <family val="2"/>
    </font>
    <font>
      <sz val="12"/>
      <color theme="3"/>
      <name val="Arial"/>
      <family val="2"/>
    </font>
    <font>
      <b/>
      <sz val="12"/>
      <color theme="3"/>
      <name val="Arial"/>
      <family val="2"/>
    </font>
    <font>
      <b/>
      <i/>
      <sz val="12"/>
      <name val="Times New Roman"/>
      <family val="1"/>
    </font>
    <font>
      <b/>
      <sz val="10"/>
      <color theme="1" tint="0.249977111117893"/>
      <name val="Arial"/>
      <family val="2"/>
    </font>
    <font>
      <i/>
      <sz val="12"/>
      <name val="Times New Roman"/>
      <family val="1"/>
    </font>
    <font>
      <i/>
      <sz val="10"/>
      <name val="Arial"/>
      <family val="2"/>
    </font>
    <font>
      <b/>
      <sz val="16"/>
      <color rgb="FFFF0000"/>
      <name val="Times"/>
    </font>
    <font>
      <b/>
      <sz val="11"/>
      <name val="Arial"/>
      <family val="2"/>
    </font>
    <font>
      <b/>
      <u/>
      <sz val="10"/>
      <name val="Arial"/>
      <family val="2"/>
    </font>
    <font>
      <b/>
      <sz val="10"/>
      <color rgb="FFFF0000"/>
      <name val="Arial"/>
      <family val="2"/>
    </font>
    <font>
      <b/>
      <i/>
      <u/>
      <sz val="12"/>
      <name val="Arial"/>
      <family val="2"/>
    </font>
    <font>
      <b/>
      <i/>
      <sz val="10"/>
      <color theme="3"/>
      <name val="Arial"/>
      <family val="2"/>
    </font>
    <font>
      <b/>
      <i/>
      <sz val="16"/>
      <color rgb="FFFF0000"/>
      <name val="Times"/>
      <family val="1"/>
    </font>
    <font>
      <b/>
      <sz val="12"/>
      <color rgb="FFFF0000"/>
      <name val="Arial"/>
      <family val="2"/>
    </font>
    <font>
      <strike/>
      <sz val="12"/>
      <name val="Times New Roman"/>
      <family val="1"/>
    </font>
    <font>
      <b/>
      <sz val="12"/>
      <name val="Times"/>
    </font>
  </fonts>
  <fills count="9">
    <fill>
      <patternFill patternType="none"/>
    </fill>
    <fill>
      <patternFill patternType="gray125"/>
    </fill>
    <fill>
      <patternFill patternType="solid">
        <fgColor indexed="9"/>
        <bgColor indexed="8"/>
      </patternFill>
    </fill>
    <fill>
      <patternFill patternType="solid">
        <fgColor indexed="22"/>
        <bgColor indexed="8"/>
      </patternFill>
    </fill>
    <fill>
      <patternFill patternType="solid">
        <fgColor indexed="9"/>
        <bgColor indexed="64"/>
      </patternFill>
    </fill>
    <fill>
      <patternFill patternType="solid">
        <fgColor rgb="FFFFFF66"/>
        <bgColor indexed="64"/>
      </patternFill>
    </fill>
    <fill>
      <patternFill patternType="solid">
        <fgColor theme="9" tint="0.39997558519241921"/>
        <bgColor indexed="8"/>
      </patternFill>
    </fill>
    <fill>
      <patternFill patternType="solid">
        <fgColor theme="9" tint="0.59999389629810485"/>
        <bgColor indexed="8"/>
      </patternFill>
    </fill>
    <fill>
      <patternFill patternType="solid">
        <fgColor rgb="FFFFFF00"/>
        <bgColor indexed="8"/>
      </patternFill>
    </fill>
  </fills>
  <borders count="57">
    <border>
      <left/>
      <right/>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thin">
        <color indexed="64"/>
      </right>
      <top/>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s>
  <cellStyleXfs count="11">
    <xf numFmtId="0" fontId="0" fillId="0" borderId="0">
      <alignment vertical="top"/>
    </xf>
    <xf numFmtId="3" fontId="15" fillId="2" borderId="0" applyFont="0" applyFill="0" applyBorder="0" applyAlignment="0" applyProtection="0"/>
    <xf numFmtId="7" fontId="15" fillId="2" borderId="0" applyFont="0" applyFill="0" applyBorder="0" applyAlignment="0" applyProtection="0"/>
    <xf numFmtId="5" fontId="15" fillId="2" borderId="0" applyFont="0" applyFill="0" applyBorder="0" applyAlignment="0" applyProtection="0"/>
    <xf numFmtId="14" fontId="15" fillId="2" borderId="0" applyFont="0" applyFill="0" applyBorder="0" applyAlignment="0" applyProtection="0"/>
    <xf numFmtId="2" fontId="15" fillId="2" borderId="0" applyFont="0" applyFill="0" applyBorder="0" applyAlignment="0" applyProtection="0"/>
    <xf numFmtId="0" fontId="1" fillId="2" borderId="0" applyFont="0" applyFill="0" applyBorder="0" applyAlignment="0" applyProtection="0"/>
    <xf numFmtId="0" fontId="2" fillId="2" borderId="0" applyFont="0" applyFill="0" applyBorder="0" applyAlignment="0" applyProtection="0"/>
    <xf numFmtId="10" fontId="15" fillId="2" borderId="0" applyFont="0" applyFill="0" applyBorder="0" applyAlignment="0" applyProtection="0"/>
    <xf numFmtId="0" fontId="15" fillId="2" borderId="0" applyFont="0" applyFill="0" applyBorder="0" applyAlignment="0" applyProtection="0"/>
    <xf numFmtId="0" fontId="15" fillId="0" borderId="0">
      <alignment vertical="top"/>
    </xf>
  </cellStyleXfs>
  <cellXfs count="331">
    <xf numFmtId="0" fontId="0" fillId="2" borderId="0" xfId="0" applyFill="1" applyAlignment="1"/>
    <xf numFmtId="0" fontId="3" fillId="2" borderId="0" xfId="0" applyFont="1" applyFill="1" applyAlignment="1"/>
    <xf numFmtId="0" fontId="4" fillId="2" borderId="0" xfId="0" applyFont="1" applyFill="1" applyAlignment="1"/>
    <xf numFmtId="0" fontId="6" fillId="2" borderId="0" xfId="0" applyFont="1" applyFill="1" applyAlignment="1"/>
    <xf numFmtId="0" fontId="6" fillId="2" borderId="0" xfId="0" applyFont="1" applyFill="1" applyAlignment="1" applyProtection="1">
      <protection locked="0"/>
    </xf>
    <xf numFmtId="0" fontId="7" fillId="2" borderId="0" xfId="0" applyFont="1" applyFill="1" applyAlignment="1"/>
    <xf numFmtId="0" fontId="7" fillId="2" borderId="0" xfId="0" applyFont="1" applyFill="1" applyAlignment="1">
      <alignment horizontal="center"/>
    </xf>
    <xf numFmtId="0" fontId="7" fillId="2" borderId="0" xfId="0" applyFont="1" applyFill="1" applyAlignment="1">
      <alignment horizontal="right"/>
    </xf>
    <xf numFmtId="0" fontId="7" fillId="2" borderId="19" xfId="0" applyFont="1" applyFill="1" applyBorder="1" applyAlignment="1"/>
    <xf numFmtId="5" fontId="7" fillId="2" borderId="5" xfId="3" applyFont="1" applyBorder="1" applyAlignment="1" applyProtection="1">
      <alignment horizontal="right"/>
      <protection locked="0"/>
    </xf>
    <xf numFmtId="5" fontId="7" fillId="2" borderId="20" xfId="3" applyFont="1" applyBorder="1" applyAlignment="1" applyProtection="1">
      <alignment horizontal="right"/>
      <protection locked="0"/>
    </xf>
    <xf numFmtId="0" fontId="7" fillId="2" borderId="21" xfId="0" applyFont="1" applyFill="1" applyBorder="1" applyAlignment="1" applyProtection="1">
      <protection locked="0"/>
    </xf>
    <xf numFmtId="0" fontId="7" fillId="2" borderId="22" xfId="0" applyFont="1" applyFill="1" applyBorder="1" applyAlignment="1"/>
    <xf numFmtId="5" fontId="7" fillId="2" borderId="6" xfId="3" applyFont="1" applyBorder="1" applyAlignment="1" applyProtection="1">
      <alignment horizontal="right"/>
      <protection locked="0"/>
    </xf>
    <xf numFmtId="5" fontId="7" fillId="2" borderId="4" xfId="3" applyFont="1" applyBorder="1" applyAlignment="1" applyProtection="1">
      <alignment horizontal="right"/>
      <protection locked="0"/>
    </xf>
    <xf numFmtId="0" fontId="7" fillId="2" borderId="23" xfId="0" applyFont="1" applyFill="1" applyBorder="1" applyAlignment="1" applyProtection="1">
      <protection locked="0"/>
    </xf>
    <xf numFmtId="0" fontId="7" fillId="0" borderId="22" xfId="0" applyFont="1" applyBorder="1" applyAlignment="1"/>
    <xf numFmtId="0" fontId="4" fillId="2" borderId="24" xfId="0" applyFont="1" applyFill="1" applyBorder="1" applyAlignment="1" applyProtection="1">
      <protection locked="0"/>
    </xf>
    <xf numFmtId="10" fontId="7" fillId="2" borderId="25" xfId="8" applyFont="1" applyBorder="1" applyAlignment="1" applyProtection="1">
      <alignment horizontal="center"/>
      <protection locked="0"/>
    </xf>
    <xf numFmtId="0" fontId="7" fillId="2" borderId="26" xfId="0" applyFont="1" applyFill="1" applyBorder="1" applyAlignment="1" applyProtection="1">
      <protection locked="0"/>
    </xf>
    <xf numFmtId="0" fontId="7" fillId="2" borderId="0" xfId="0" applyFont="1" applyFill="1" applyAlignment="1" applyProtection="1">
      <protection locked="0"/>
    </xf>
    <xf numFmtId="5" fontId="7" fillId="2" borderId="0" xfId="3" applyFont="1" applyAlignment="1" applyProtection="1">
      <alignment horizontal="right"/>
      <protection locked="0"/>
    </xf>
    <xf numFmtId="5" fontId="4" fillId="2" borderId="4" xfId="3" applyFont="1" applyBorder="1" applyAlignment="1" applyProtection="1">
      <alignment horizontal="center"/>
      <protection locked="0"/>
    </xf>
    <xf numFmtId="5" fontId="7" fillId="2" borderId="4" xfId="3" applyFont="1" applyBorder="1" applyProtection="1">
      <protection locked="0"/>
    </xf>
    <xf numFmtId="0" fontId="3" fillId="2" borderId="0" xfId="0" applyFont="1" applyFill="1" applyAlignment="1" applyProtection="1">
      <protection locked="0"/>
    </xf>
    <xf numFmtId="0" fontId="7" fillId="2" borderId="0" xfId="0" applyFont="1" applyFill="1" applyAlignment="1" applyProtection="1">
      <alignment horizontal="center"/>
      <protection locked="0"/>
    </xf>
    <xf numFmtId="0" fontId="3" fillId="2" borderId="0" xfId="0" applyFont="1" applyFill="1" applyAlignment="1" applyProtection="1">
      <alignment horizontal="left"/>
      <protection locked="0"/>
    </xf>
    <xf numFmtId="0" fontId="4" fillId="2" borderId="0" xfId="0" applyFont="1" applyFill="1" applyAlignment="1" applyProtection="1">
      <protection locked="0"/>
    </xf>
    <xf numFmtId="0" fontId="8" fillId="2" borderId="0" xfId="0" applyFont="1" applyFill="1" applyAlignment="1" applyProtection="1">
      <protection locked="0"/>
    </xf>
    <xf numFmtId="0" fontId="7" fillId="2" borderId="17" xfId="0" applyFont="1" applyFill="1" applyBorder="1" applyAlignment="1" applyProtection="1">
      <protection locked="0"/>
    </xf>
    <xf numFmtId="0" fontId="7" fillId="2" borderId="16" xfId="0" applyFont="1" applyFill="1" applyBorder="1" applyAlignment="1" applyProtection="1">
      <alignment horizontal="center"/>
      <protection locked="0"/>
    </xf>
    <xf numFmtId="164" fontId="7" fillId="4" borderId="4" xfId="3" applyNumberFormat="1" applyFont="1" applyFill="1" applyBorder="1" applyProtection="1">
      <protection locked="0"/>
    </xf>
    <xf numFmtId="164" fontId="7" fillId="4" borderId="38" xfId="3" applyNumberFormat="1" applyFont="1" applyFill="1" applyBorder="1" applyProtection="1">
      <protection locked="0"/>
    </xf>
    <xf numFmtId="164" fontId="7" fillId="4" borderId="39" xfId="3" applyNumberFormat="1" applyFont="1" applyFill="1" applyBorder="1" applyProtection="1"/>
    <xf numFmtId="0" fontId="6" fillId="0" borderId="0" xfId="0" applyFont="1" applyAlignment="1"/>
    <xf numFmtId="5" fontId="7" fillId="2" borderId="32" xfId="3" applyFont="1" applyBorder="1" applyProtection="1">
      <protection locked="0"/>
    </xf>
    <xf numFmtId="0" fontId="7" fillId="2" borderId="43" xfId="0" applyFont="1" applyFill="1" applyBorder="1" applyAlignment="1"/>
    <xf numFmtId="5" fontId="7" fillId="2" borderId="40" xfId="3" applyFont="1" applyBorder="1" applyAlignment="1" applyProtection="1">
      <alignment horizontal="right"/>
      <protection locked="0"/>
    </xf>
    <xf numFmtId="5" fontId="7" fillId="2" borderId="32" xfId="3" applyFont="1" applyBorder="1" applyAlignment="1" applyProtection="1">
      <alignment horizontal="right"/>
      <protection locked="0"/>
    </xf>
    <xf numFmtId="0" fontId="7" fillId="2" borderId="41" xfId="0" applyFont="1" applyFill="1" applyBorder="1" applyAlignment="1" applyProtection="1">
      <protection locked="0"/>
    </xf>
    <xf numFmtId="0" fontId="0" fillId="0" borderId="0" xfId="0">
      <alignment vertical="top"/>
    </xf>
    <xf numFmtId="0" fontId="0" fillId="0" borderId="8" xfId="0" applyBorder="1">
      <alignment vertical="top"/>
    </xf>
    <xf numFmtId="0" fontId="0" fillId="0" borderId="10" xfId="0" applyBorder="1">
      <alignment vertical="top"/>
    </xf>
    <xf numFmtId="0" fontId="0" fillId="0" borderId="9" xfId="0" applyBorder="1">
      <alignment vertical="top"/>
    </xf>
    <xf numFmtId="0" fontId="0" fillId="0" borderId="12" xfId="0" applyBorder="1">
      <alignment vertical="top"/>
    </xf>
    <xf numFmtId="0" fontId="0" fillId="0" borderId="13" xfId="0" applyBorder="1">
      <alignment vertical="top"/>
    </xf>
    <xf numFmtId="165" fontId="0" fillId="0" borderId="0" xfId="2" applyNumberFormat="1" applyFont="1" applyFill="1" applyBorder="1"/>
    <xf numFmtId="165" fontId="0" fillId="0" borderId="13" xfId="2" applyNumberFormat="1" applyFont="1" applyFill="1" applyBorder="1"/>
    <xf numFmtId="165" fontId="0" fillId="0" borderId="44" xfId="2" applyNumberFormat="1" applyFont="1" applyFill="1" applyBorder="1"/>
    <xf numFmtId="0" fontId="0" fillId="0" borderId="15" xfId="0" applyBorder="1">
      <alignment vertical="top"/>
    </xf>
    <xf numFmtId="0" fontId="0" fillId="0" borderId="17" xfId="0" applyBorder="1">
      <alignment vertical="top"/>
    </xf>
    <xf numFmtId="0" fontId="0" fillId="0" borderId="16" xfId="0" applyBorder="1">
      <alignment vertical="top"/>
    </xf>
    <xf numFmtId="10" fontId="0" fillId="0" borderId="13" xfId="8" applyFont="1" applyFill="1" applyBorder="1"/>
    <xf numFmtId="0" fontId="0" fillId="2" borderId="0" xfId="0" applyFill="1" applyAlignment="1">
      <alignment wrapText="1"/>
    </xf>
    <xf numFmtId="0" fontId="0" fillId="2" borderId="27" xfId="0" applyFill="1" applyBorder="1" applyAlignment="1">
      <alignment horizontal="center"/>
    </xf>
    <xf numFmtId="0" fontId="0" fillId="2" borderId="4" xfId="0" applyFill="1" applyBorder="1" applyAlignment="1"/>
    <xf numFmtId="0" fontId="0" fillId="2" borderId="4" xfId="0" applyFill="1" applyBorder="1" applyAlignment="1">
      <alignment wrapText="1"/>
    </xf>
    <xf numFmtId="0" fontId="13" fillId="2" borderId="0" xfId="0" applyFont="1" applyFill="1" applyAlignment="1"/>
    <xf numFmtId="0" fontId="14" fillId="2" borderId="0" xfId="0" applyFont="1" applyFill="1" applyAlignment="1"/>
    <xf numFmtId="42" fontId="6" fillId="2" borderId="20" xfId="0" applyNumberFormat="1" applyFont="1" applyFill="1" applyBorder="1" applyAlignment="1" applyProtection="1">
      <protection locked="0"/>
    </xf>
    <xf numFmtId="42" fontId="6" fillId="2" borderId="4" xfId="0" applyNumberFormat="1" applyFont="1" applyFill="1" applyBorder="1" applyAlignment="1" applyProtection="1">
      <protection locked="0"/>
    </xf>
    <xf numFmtId="5" fontId="7" fillId="2" borderId="47" xfId="3" applyFont="1" applyBorder="1" applyProtection="1">
      <protection locked="0"/>
    </xf>
    <xf numFmtId="0" fontId="15" fillId="0" borderId="0" xfId="0" applyFont="1">
      <alignment vertical="top"/>
    </xf>
    <xf numFmtId="7" fontId="4" fillId="0" borderId="36" xfId="3" applyNumberFormat="1" applyFont="1" applyFill="1" applyBorder="1" applyProtection="1">
      <protection locked="0"/>
    </xf>
    <xf numFmtId="0" fontId="2" fillId="2" borderId="0" xfId="0" applyFont="1" applyFill="1" applyAlignment="1"/>
    <xf numFmtId="0" fontId="15" fillId="2" borderId="0" xfId="0" applyFont="1" applyFill="1" applyAlignment="1">
      <alignment wrapText="1"/>
    </xf>
    <xf numFmtId="0" fontId="16" fillId="2" borderId="0" xfId="0" applyFont="1" applyFill="1" applyAlignment="1"/>
    <xf numFmtId="49" fontId="7" fillId="2" borderId="0" xfId="0" applyNumberFormat="1" applyFont="1" applyFill="1" applyAlignment="1" applyProtection="1">
      <alignment horizontal="left" vertical="top"/>
      <protection locked="0"/>
    </xf>
    <xf numFmtId="49" fontId="7" fillId="2" borderId="4" xfId="0" applyNumberFormat="1" applyFont="1" applyFill="1" applyBorder="1" applyAlignment="1" applyProtection="1">
      <alignment horizontal="left" vertical="top"/>
      <protection locked="0"/>
    </xf>
    <xf numFmtId="49" fontId="7" fillId="2" borderId="4" xfId="8" applyNumberFormat="1" applyFont="1" applyBorder="1" applyAlignment="1" applyProtection="1">
      <alignment horizontal="left" vertical="top"/>
      <protection locked="0"/>
    </xf>
    <xf numFmtId="49" fontId="7" fillId="0" borderId="4" xfId="8" applyNumberFormat="1" applyFont="1" applyFill="1" applyBorder="1" applyAlignment="1" applyProtection="1">
      <alignment horizontal="left" vertical="top"/>
      <protection locked="0"/>
    </xf>
    <xf numFmtId="49" fontId="7" fillId="2" borderId="3" xfId="0" applyNumberFormat="1" applyFont="1" applyFill="1" applyBorder="1" applyAlignment="1" applyProtection="1">
      <alignment horizontal="left" vertical="top"/>
      <protection locked="0"/>
    </xf>
    <xf numFmtId="49" fontId="7" fillId="2" borderId="32" xfId="8" applyNumberFormat="1" applyFont="1" applyBorder="1" applyAlignment="1" applyProtection="1">
      <alignment horizontal="left" vertical="top"/>
      <protection locked="0"/>
    </xf>
    <xf numFmtId="49" fontId="7" fillId="2" borderId="25" xfId="8" applyNumberFormat="1" applyFont="1" applyBorder="1" applyAlignment="1" applyProtection="1">
      <alignment horizontal="left" vertical="top"/>
      <protection locked="0"/>
    </xf>
    <xf numFmtId="49" fontId="7" fillId="2" borderId="20" xfId="8" applyNumberFormat="1" applyFont="1" applyBorder="1" applyAlignment="1" applyProtection="1">
      <alignment horizontal="left" vertical="top"/>
      <protection locked="0"/>
    </xf>
    <xf numFmtId="49" fontId="7" fillId="2" borderId="20" xfId="10" applyNumberFormat="1" applyFont="1" applyFill="1" applyBorder="1" applyAlignment="1" applyProtection="1">
      <alignment horizontal="left" vertical="top"/>
      <protection locked="0"/>
    </xf>
    <xf numFmtId="49" fontId="7" fillId="2" borderId="4" xfId="10" applyNumberFormat="1" applyFont="1" applyFill="1" applyBorder="1" applyAlignment="1" applyProtection="1">
      <alignment horizontal="left" vertical="top"/>
      <protection locked="0"/>
    </xf>
    <xf numFmtId="49" fontId="7" fillId="2" borderId="21" xfId="0" applyNumberFormat="1" applyFont="1" applyFill="1" applyBorder="1" applyAlignment="1" applyProtection="1">
      <alignment horizontal="left" vertical="top"/>
      <protection locked="0"/>
    </xf>
    <xf numFmtId="49" fontId="7" fillId="2" borderId="23" xfId="0" applyNumberFormat="1" applyFont="1" applyFill="1" applyBorder="1" applyAlignment="1" applyProtection="1">
      <alignment horizontal="left" vertical="top"/>
      <protection locked="0"/>
    </xf>
    <xf numFmtId="49" fontId="7" fillId="2" borderId="26" xfId="0" applyNumberFormat="1" applyFont="1" applyFill="1" applyBorder="1" applyAlignment="1" applyProtection="1">
      <alignment horizontal="left" vertical="top"/>
      <protection locked="0"/>
    </xf>
    <xf numFmtId="49" fontId="7" fillId="2" borderId="23" xfId="0" applyNumberFormat="1" applyFont="1" applyFill="1" applyBorder="1" applyAlignment="1" applyProtection="1">
      <protection locked="0"/>
    </xf>
    <xf numFmtId="49" fontId="7" fillId="2" borderId="23" xfId="10" applyNumberFormat="1" applyFont="1" applyFill="1" applyBorder="1" applyAlignment="1" applyProtection="1">
      <protection locked="0"/>
    </xf>
    <xf numFmtId="49" fontId="4" fillId="2" borderId="23" xfId="8" applyNumberFormat="1" applyFont="1" applyBorder="1" applyAlignment="1" applyProtection="1">
      <alignment horizontal="left"/>
      <protection locked="0"/>
    </xf>
    <xf numFmtId="49" fontId="4" fillId="2" borderId="41" xfId="8" applyNumberFormat="1" applyFont="1" applyBorder="1" applyAlignment="1" applyProtection="1">
      <alignment horizontal="left"/>
      <protection locked="0"/>
    </xf>
    <xf numFmtId="49" fontId="7" fillId="2" borderId="20" xfId="0" applyNumberFormat="1" applyFont="1" applyFill="1" applyBorder="1" applyAlignment="1" applyProtection="1">
      <alignment horizontal="left" vertical="top"/>
      <protection locked="0"/>
    </xf>
    <xf numFmtId="49" fontId="7" fillId="2" borderId="21" xfId="0" applyNumberFormat="1" applyFont="1" applyFill="1" applyBorder="1" applyProtection="1">
      <alignment vertical="top"/>
      <protection locked="0"/>
    </xf>
    <xf numFmtId="49" fontId="7" fillId="2" borderId="23" xfId="0" applyNumberFormat="1" applyFont="1" applyFill="1" applyBorder="1" applyProtection="1">
      <alignment vertical="top"/>
      <protection locked="0"/>
    </xf>
    <xf numFmtId="49" fontId="7" fillId="2" borderId="26" xfId="0" applyNumberFormat="1" applyFont="1" applyFill="1" applyBorder="1" applyProtection="1">
      <alignment vertical="top"/>
      <protection locked="0"/>
    </xf>
    <xf numFmtId="0" fontId="15" fillId="2" borderId="0" xfId="0" applyFont="1" applyFill="1" applyAlignment="1">
      <alignment horizontal="center"/>
    </xf>
    <xf numFmtId="0" fontId="15" fillId="2" borderId="0" xfId="0" applyFont="1" applyFill="1">
      <alignment vertical="top"/>
    </xf>
    <xf numFmtId="0" fontId="15" fillId="2" borderId="1" xfId="0" applyFont="1" applyFill="1" applyBorder="1">
      <alignment vertical="top"/>
    </xf>
    <xf numFmtId="0" fontId="17" fillId="2" borderId="1" xfId="0" applyFont="1" applyFill="1" applyBorder="1">
      <alignment vertical="top"/>
    </xf>
    <xf numFmtId="0" fontId="17" fillId="2" borderId="0" xfId="0" applyFont="1" applyFill="1" applyAlignment="1"/>
    <xf numFmtId="0" fontId="18" fillId="2" borderId="0" xfId="0" applyFont="1" applyFill="1" applyAlignment="1"/>
    <xf numFmtId="0" fontId="0" fillId="2" borderId="0" xfId="0" applyFill="1">
      <alignment vertical="top"/>
    </xf>
    <xf numFmtId="0" fontId="15" fillId="2" borderId="31" xfId="0" applyFont="1" applyFill="1" applyBorder="1" applyAlignment="1">
      <alignment vertical="top" wrapText="1"/>
    </xf>
    <xf numFmtId="0" fontId="16" fillId="2" borderId="0" xfId="0" applyFont="1" applyFill="1" applyAlignment="1">
      <alignment vertical="top" wrapText="1"/>
    </xf>
    <xf numFmtId="0" fontId="0" fillId="2" borderId="28" xfId="0" applyFill="1" applyBorder="1" applyAlignment="1"/>
    <xf numFmtId="0" fontId="0" fillId="2" borderId="31" xfId="0" applyFill="1" applyBorder="1" applyAlignment="1"/>
    <xf numFmtId="0" fontId="15" fillId="2" borderId="1" xfId="0" applyFont="1" applyFill="1" applyBorder="1" applyAlignment="1">
      <alignment vertical="top" wrapText="1"/>
    </xf>
    <xf numFmtId="0" fontId="7" fillId="2" borderId="0" xfId="0" applyFont="1" applyFill="1" applyAlignment="1" applyProtection="1">
      <alignment horizontal="left" wrapText="1"/>
      <protection locked="0"/>
    </xf>
    <xf numFmtId="5" fontId="7" fillId="2" borderId="7" xfId="3" applyFont="1" applyBorder="1" applyAlignment="1">
      <alignment horizontal="right"/>
    </xf>
    <xf numFmtId="0" fontId="7" fillId="2" borderId="27" xfId="0" applyFont="1" applyFill="1" applyBorder="1" applyAlignment="1"/>
    <xf numFmtId="0" fontId="0" fillId="2" borderId="27" xfId="0" applyFill="1" applyBorder="1" applyAlignment="1">
      <alignment wrapText="1"/>
    </xf>
    <xf numFmtId="0" fontId="0" fillId="2" borderId="27" xfId="0" applyFill="1" applyBorder="1" applyAlignment="1"/>
    <xf numFmtId="0" fontId="15" fillId="2" borderId="27" xfId="0" applyFont="1" applyFill="1" applyBorder="1" applyAlignment="1">
      <alignment wrapText="1"/>
    </xf>
    <xf numFmtId="164" fontId="4" fillId="4" borderId="51" xfId="3" applyNumberFormat="1" applyFont="1" applyFill="1" applyBorder="1" applyProtection="1"/>
    <xf numFmtId="5" fontId="4" fillId="4" borderId="36" xfId="3" applyFont="1" applyFill="1" applyBorder="1" applyProtection="1"/>
    <xf numFmtId="0" fontId="22" fillId="2" borderId="0" xfId="0" applyFont="1" applyFill="1" applyAlignment="1" applyProtection="1">
      <protection locked="0"/>
    </xf>
    <xf numFmtId="0" fontId="16" fillId="2" borderId="0" xfId="0" applyFont="1" applyFill="1">
      <alignment vertical="top"/>
    </xf>
    <xf numFmtId="0" fontId="16" fillId="0" borderId="0" xfId="0" applyFont="1">
      <alignment vertical="top"/>
    </xf>
    <xf numFmtId="0" fontId="16" fillId="0" borderId="12" xfId="0" applyFont="1" applyBorder="1">
      <alignment vertical="top"/>
    </xf>
    <xf numFmtId="0" fontId="24" fillId="2" borderId="0" xfId="0" applyFont="1" applyFill="1" applyAlignment="1" applyProtection="1">
      <protection locked="0"/>
    </xf>
    <xf numFmtId="0" fontId="25" fillId="2" borderId="0" xfId="0" applyFont="1" applyFill="1" applyAlignment="1"/>
    <xf numFmtId="0" fontId="7" fillId="2" borderId="31" xfId="0" applyFont="1" applyFill="1" applyBorder="1" applyAlignment="1"/>
    <xf numFmtId="0" fontId="7" fillId="2" borderId="29" xfId="0" applyFont="1" applyFill="1" applyBorder="1" applyAlignment="1"/>
    <xf numFmtId="0" fontId="14" fillId="2" borderId="52" xfId="0" applyFont="1" applyFill="1" applyBorder="1" applyAlignment="1"/>
    <xf numFmtId="0" fontId="13" fillId="2" borderId="52" xfId="0" applyFont="1" applyFill="1" applyBorder="1" applyAlignment="1"/>
    <xf numFmtId="0" fontId="6" fillId="0" borderId="29" xfId="0" applyFont="1" applyBorder="1" applyAlignment="1"/>
    <xf numFmtId="0" fontId="6" fillId="2" borderId="29" xfId="0" applyFont="1" applyFill="1" applyBorder="1" applyAlignment="1"/>
    <xf numFmtId="0" fontId="28" fillId="2" borderId="0" xfId="0" applyFont="1" applyFill="1" applyAlignment="1"/>
    <xf numFmtId="49" fontId="7" fillId="2" borderId="26" xfId="0" applyNumberFormat="1" applyFont="1" applyFill="1" applyBorder="1" applyAlignment="1" applyProtection="1">
      <protection locked="0"/>
    </xf>
    <xf numFmtId="5" fontId="7" fillId="2" borderId="4" xfId="2" applyNumberFormat="1" applyFont="1" applyFill="1" applyBorder="1" applyAlignment="1" applyProtection="1">
      <protection locked="0"/>
    </xf>
    <xf numFmtId="5" fontId="7" fillId="2" borderId="38" xfId="2" applyNumberFormat="1" applyFont="1" applyFill="1" applyBorder="1" applyAlignment="1" applyProtection="1">
      <protection locked="0"/>
    </xf>
    <xf numFmtId="5" fontId="7" fillId="4" borderId="39" xfId="2" applyNumberFormat="1" applyFont="1" applyFill="1" applyBorder="1" applyProtection="1"/>
    <xf numFmtId="166" fontId="7" fillId="2" borderId="4" xfId="2" applyNumberFormat="1" applyFont="1" applyFill="1" applyBorder="1" applyAlignment="1" applyProtection="1">
      <protection locked="0"/>
    </xf>
    <xf numFmtId="166" fontId="7" fillId="2" borderId="38" xfId="2" applyNumberFormat="1" applyFont="1" applyFill="1" applyBorder="1" applyAlignment="1" applyProtection="1">
      <protection locked="0"/>
    </xf>
    <xf numFmtId="166" fontId="7" fillId="4" borderId="39" xfId="2" applyNumberFormat="1" applyFont="1" applyFill="1" applyBorder="1" applyProtection="1"/>
    <xf numFmtId="5" fontId="4" fillId="4" borderId="36" xfId="2" applyNumberFormat="1" applyFont="1" applyFill="1" applyBorder="1" applyProtection="1"/>
    <xf numFmtId="5" fontId="7" fillId="2" borderId="46" xfId="2" applyNumberFormat="1" applyFont="1" applyFill="1" applyBorder="1" applyAlignment="1" applyProtection="1">
      <protection locked="0"/>
    </xf>
    <xf numFmtId="49" fontId="7" fillId="2" borderId="42" xfId="0" applyNumberFormat="1" applyFont="1" applyFill="1" applyBorder="1" applyAlignment="1" applyProtection="1">
      <protection locked="0"/>
    </xf>
    <xf numFmtId="0" fontId="7" fillId="2" borderId="18" xfId="0" applyFont="1" applyFill="1" applyBorder="1" applyAlignment="1" applyProtection="1">
      <protection locked="0"/>
    </xf>
    <xf numFmtId="0" fontId="7" fillId="2" borderId="8" xfId="0" applyFont="1" applyFill="1" applyBorder="1" applyAlignment="1" applyProtection="1">
      <alignment horizontal="center"/>
      <protection locked="0"/>
    </xf>
    <xf numFmtId="0" fontId="7" fillId="0" borderId="8" xfId="0" applyFont="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11" xfId="0" applyFont="1" applyFill="1" applyBorder="1" applyAlignment="1" applyProtection="1">
      <protection locked="0"/>
    </xf>
    <xf numFmtId="0" fontId="7" fillId="0" borderId="12" xfId="0" applyFont="1" applyBorder="1" applyAlignment="1" applyProtection="1">
      <alignment horizontal="center"/>
      <protection locked="0"/>
    </xf>
    <xf numFmtId="0" fontId="7" fillId="2" borderId="14" xfId="0" applyFont="1" applyFill="1" applyBorder="1" applyAlignment="1" applyProtection="1">
      <protection locked="0"/>
    </xf>
    <xf numFmtId="0" fontId="7" fillId="2" borderId="14" xfId="0" applyFont="1" applyFill="1" applyBorder="1" applyAlignment="1" applyProtection="1">
      <alignment horizontal="left"/>
      <protection locked="0"/>
    </xf>
    <xf numFmtId="0" fontId="7" fillId="2" borderId="14" xfId="0" applyFont="1" applyFill="1" applyBorder="1" applyAlignment="1" applyProtection="1">
      <alignment horizontal="center"/>
      <protection locked="0"/>
    </xf>
    <xf numFmtId="0" fontId="7" fillId="2" borderId="12" xfId="0" applyFont="1" applyFill="1" applyBorder="1" applyAlignment="1" applyProtection="1">
      <alignment horizontal="centerContinuous"/>
      <protection locked="0"/>
    </xf>
    <xf numFmtId="0" fontId="7" fillId="2" borderId="15" xfId="0" applyFont="1" applyFill="1" applyBorder="1" applyAlignment="1" applyProtection="1">
      <alignment horizontal="center"/>
      <protection locked="0"/>
    </xf>
    <xf numFmtId="0" fontId="7" fillId="2" borderId="17" xfId="0" applyFont="1" applyFill="1" applyBorder="1" applyAlignment="1" applyProtection="1">
      <alignment horizontal="center"/>
      <protection locked="0"/>
    </xf>
    <xf numFmtId="0" fontId="7" fillId="2" borderId="0" xfId="0" applyFont="1" applyFill="1" applyAlignment="1" applyProtection="1">
      <alignment horizontal="right"/>
      <protection locked="0"/>
    </xf>
    <xf numFmtId="0" fontId="7" fillId="2" borderId="19" xfId="0" applyFont="1" applyFill="1" applyBorder="1" applyAlignment="1" applyProtection="1">
      <protection locked="0"/>
    </xf>
    <xf numFmtId="10" fontId="7" fillId="2" borderId="4" xfId="8" applyFont="1" applyBorder="1" applyAlignment="1" applyProtection="1">
      <alignment horizontal="right"/>
      <protection locked="0"/>
    </xf>
    <xf numFmtId="10" fontId="7" fillId="2" borderId="20" xfId="8" applyFont="1" applyBorder="1" applyAlignment="1" applyProtection="1">
      <alignment horizontal="right"/>
      <protection locked="0"/>
    </xf>
    <xf numFmtId="0" fontId="7" fillId="2" borderId="22" xfId="0" applyFont="1" applyFill="1" applyBorder="1" applyAlignment="1" applyProtection="1">
      <protection locked="0"/>
    </xf>
    <xf numFmtId="0" fontId="7" fillId="0" borderId="22" xfId="0" applyFont="1" applyBorder="1" applyAlignment="1" applyProtection="1">
      <protection locked="0"/>
    </xf>
    <xf numFmtId="0" fontId="7" fillId="2" borderId="22" xfId="0" quotePrefix="1" applyFont="1" applyFill="1" applyBorder="1" applyAlignment="1" applyProtection="1">
      <protection locked="0"/>
    </xf>
    <xf numFmtId="0" fontId="7" fillId="2" borderId="43" xfId="0" applyFont="1" applyFill="1" applyBorder="1" applyAlignment="1" applyProtection="1">
      <protection locked="0"/>
    </xf>
    <xf numFmtId="5" fontId="7" fillId="2" borderId="7" xfId="3" applyFont="1" applyBorder="1" applyAlignment="1" applyProtection="1">
      <alignment horizontal="right"/>
      <protection locked="0"/>
    </xf>
    <xf numFmtId="5" fontId="7" fillId="2" borderId="25" xfId="3" applyFont="1" applyBorder="1" applyAlignment="1" applyProtection="1">
      <alignment horizontal="right"/>
      <protection locked="0"/>
    </xf>
    <xf numFmtId="5" fontId="4" fillId="2" borderId="25" xfId="3" applyFont="1" applyBorder="1" applyAlignment="1" applyProtection="1">
      <alignment horizontal="right"/>
      <protection locked="0"/>
    </xf>
    <xf numFmtId="10" fontId="7" fillId="2" borderId="0" xfId="8" applyFont="1" applyAlignment="1" applyProtection="1">
      <alignment horizontal="right"/>
      <protection locked="0"/>
    </xf>
    <xf numFmtId="10" fontId="7" fillId="2" borderId="0" xfId="8" applyFont="1" applyAlignment="1" applyProtection="1">
      <alignment horizontal="center"/>
      <protection locked="0"/>
    </xf>
    <xf numFmtId="0" fontId="10" fillId="2" borderId="0" xfId="0" quotePrefix="1" applyFont="1" applyFill="1" applyAlignment="1" applyProtection="1">
      <protection locked="0"/>
    </xf>
    <xf numFmtId="5" fontId="7" fillId="4" borderId="0" xfId="3" applyFont="1" applyFill="1" applyBorder="1" applyProtection="1">
      <protection locked="0"/>
    </xf>
    <xf numFmtId="0" fontId="4" fillId="2" borderId="5" xfId="0" applyFont="1" applyFill="1" applyBorder="1" applyAlignment="1" applyProtection="1">
      <protection locked="0"/>
    </xf>
    <xf numFmtId="5" fontId="4" fillId="2" borderId="20" xfId="3" applyFont="1" applyBorder="1" applyAlignment="1" applyProtection="1">
      <alignment horizontal="center"/>
      <protection locked="0"/>
    </xf>
    <xf numFmtId="0" fontId="4" fillId="2" borderId="21" xfId="0" applyFont="1" applyFill="1" applyBorder="1" applyAlignment="1" applyProtection="1">
      <alignment wrapText="1"/>
      <protection locked="0"/>
    </xf>
    <xf numFmtId="0" fontId="4" fillId="2" borderId="8" xfId="0" applyFont="1" applyFill="1" applyBorder="1" applyAlignment="1" applyProtection="1">
      <alignment horizontal="center" wrapText="1"/>
      <protection locked="0"/>
    </xf>
    <xf numFmtId="5" fontId="4" fillId="4" borderId="10" xfId="3" applyFont="1" applyFill="1" applyBorder="1" applyAlignment="1" applyProtection="1">
      <alignment horizontal="center" wrapText="1"/>
      <protection locked="0"/>
    </xf>
    <xf numFmtId="0" fontId="4" fillId="2" borderId="35" xfId="0" applyFont="1" applyFill="1" applyBorder="1" applyAlignment="1" applyProtection="1">
      <alignment horizontal="center" wrapText="1"/>
      <protection locked="0"/>
    </xf>
    <xf numFmtId="0" fontId="4" fillId="2" borderId="10" xfId="0" applyFont="1" applyFill="1" applyBorder="1" applyAlignment="1" applyProtection="1">
      <alignment horizontal="center"/>
      <protection locked="0"/>
    </xf>
    <xf numFmtId="0" fontId="7" fillId="2" borderId="6" xfId="0" applyFont="1" applyFill="1" applyBorder="1" applyAlignment="1" applyProtection="1">
      <protection locked="0"/>
    </xf>
    <xf numFmtId="0" fontId="7" fillId="2" borderId="34" xfId="0" applyFont="1" applyFill="1" applyBorder="1" applyAlignment="1" applyProtection="1">
      <protection locked="0"/>
    </xf>
    <xf numFmtId="0" fontId="7" fillId="2" borderId="6" xfId="0" applyFont="1" applyFill="1" applyBorder="1" applyAlignment="1" applyProtection="1">
      <alignment wrapText="1"/>
      <protection locked="0"/>
    </xf>
    <xf numFmtId="0" fontId="7" fillId="2" borderId="33" xfId="0" applyFont="1" applyFill="1" applyBorder="1" applyAlignment="1" applyProtection="1">
      <protection locked="0"/>
    </xf>
    <xf numFmtId="164" fontId="7" fillId="4" borderId="39" xfId="3" applyNumberFormat="1" applyFont="1" applyFill="1" applyBorder="1" applyProtection="1">
      <protection locked="0"/>
    </xf>
    <xf numFmtId="0" fontId="7" fillId="2" borderId="40" xfId="0" applyFont="1" applyFill="1" applyBorder="1" applyAlignment="1" applyProtection="1">
      <protection locked="0"/>
    </xf>
    <xf numFmtId="0" fontId="4" fillId="2" borderId="30" xfId="0" applyFont="1" applyFill="1" applyBorder="1" applyAlignment="1" applyProtection="1">
      <protection locked="0"/>
    </xf>
    <xf numFmtId="164" fontId="4" fillId="4" borderId="51" xfId="3" applyNumberFormat="1" applyFont="1" applyFill="1" applyBorder="1" applyProtection="1">
      <protection locked="0"/>
    </xf>
    <xf numFmtId="5" fontId="7" fillId="0" borderId="0" xfId="3" applyFont="1" applyFill="1" applyBorder="1" applyProtection="1">
      <protection locked="0"/>
    </xf>
    <xf numFmtId="0" fontId="4" fillId="2" borderId="33" xfId="0" applyFont="1" applyFill="1" applyBorder="1" applyAlignment="1" applyProtection="1">
      <protection locked="0"/>
    </xf>
    <xf numFmtId="0" fontId="4" fillId="3" borderId="1" xfId="0" applyFont="1" applyFill="1" applyBorder="1" applyAlignment="1" applyProtection="1">
      <protection locked="0"/>
    </xf>
    <xf numFmtId="5" fontId="7" fillId="3" borderId="28" xfId="3" applyFont="1" applyFill="1" applyBorder="1" applyProtection="1">
      <protection locked="0"/>
    </xf>
    <xf numFmtId="0" fontId="7" fillId="3" borderId="28" xfId="0" applyFont="1" applyFill="1" applyBorder="1" applyAlignment="1" applyProtection="1">
      <protection locked="0"/>
    </xf>
    <xf numFmtId="0" fontId="7" fillId="3" borderId="28" xfId="0" applyFont="1" applyFill="1" applyBorder="1" applyAlignment="1" applyProtection="1">
      <alignment horizontal="center"/>
      <protection locked="0"/>
    </xf>
    <xf numFmtId="0" fontId="7" fillId="3" borderId="27" xfId="0" applyFont="1" applyFill="1" applyBorder="1" applyAlignment="1" applyProtection="1">
      <alignment horizontal="center"/>
      <protection locked="0"/>
    </xf>
    <xf numFmtId="5" fontId="4" fillId="3" borderId="29" xfId="3" applyFont="1" applyFill="1" applyBorder="1" applyProtection="1">
      <protection locked="0"/>
    </xf>
    <xf numFmtId="0" fontId="7" fillId="2" borderId="0" xfId="0" applyFont="1" applyFill="1" applyAlignment="1" applyProtection="1">
      <alignment horizontal="left"/>
      <protection locked="0"/>
    </xf>
    <xf numFmtId="0" fontId="7" fillId="2" borderId="0" xfId="0" quotePrefix="1" applyFont="1" applyFill="1" applyAlignment="1" applyProtection="1">
      <protection locked="0"/>
    </xf>
    <xf numFmtId="0" fontId="4" fillId="2" borderId="10" xfId="0" applyFont="1" applyFill="1" applyBorder="1" applyAlignment="1" applyProtection="1">
      <alignment horizontal="left"/>
      <protection locked="0"/>
    </xf>
    <xf numFmtId="5" fontId="7" fillId="4" borderId="39" xfId="2" applyNumberFormat="1" applyFont="1" applyFill="1" applyBorder="1" applyProtection="1">
      <protection locked="0"/>
    </xf>
    <xf numFmtId="5" fontId="4" fillId="4" borderId="36" xfId="3" applyFont="1" applyFill="1" applyBorder="1" applyProtection="1">
      <protection locked="0"/>
    </xf>
    <xf numFmtId="0" fontId="7" fillId="0" borderId="7" xfId="0" applyFont="1" applyBorder="1" applyAlignment="1" applyProtection="1">
      <protection locked="0"/>
    </xf>
    <xf numFmtId="0" fontId="4" fillId="2" borderId="15" xfId="0" applyFont="1" applyFill="1" applyBorder="1" applyAlignment="1" applyProtection="1">
      <protection locked="0"/>
    </xf>
    <xf numFmtId="5" fontId="7" fillId="3" borderId="27" xfId="3" applyFont="1" applyFill="1" applyBorder="1" applyProtection="1">
      <protection locked="0"/>
    </xf>
    <xf numFmtId="49" fontId="7" fillId="2" borderId="0" xfId="8" applyNumberFormat="1" applyFont="1" applyAlignment="1" applyProtection="1">
      <alignment horizontal="left" vertical="top"/>
      <protection locked="0"/>
    </xf>
    <xf numFmtId="49" fontId="7" fillId="2" borderId="9" xfId="0" applyNumberFormat="1" applyFont="1" applyFill="1" applyBorder="1" applyAlignment="1" applyProtection="1">
      <alignment horizontal="left" vertical="top"/>
      <protection locked="0"/>
    </xf>
    <xf numFmtId="0" fontId="11" fillId="2" borderId="0" xfId="0" applyFont="1" applyFill="1" applyAlignment="1" applyProtection="1">
      <protection locked="0"/>
    </xf>
    <xf numFmtId="0" fontId="9" fillId="2" borderId="0" xfId="0" applyFont="1" applyFill="1" applyAlignment="1" applyProtection="1">
      <protection locked="0"/>
    </xf>
    <xf numFmtId="0" fontId="5" fillId="2" borderId="0" xfId="0" applyFont="1" applyFill="1" applyAlignment="1" applyProtection="1">
      <protection locked="0"/>
    </xf>
    <xf numFmtId="0" fontId="5" fillId="2" borderId="0" xfId="0" applyFont="1" applyFill="1" applyAlignment="1" applyProtection="1">
      <alignment horizontal="left"/>
      <protection locked="0"/>
    </xf>
    <xf numFmtId="0" fontId="5" fillId="2" borderId="0" xfId="0" applyFont="1" applyFill="1" applyAlignment="1" applyProtection="1">
      <alignment horizontal="center"/>
      <protection locked="0"/>
    </xf>
    <xf numFmtId="0" fontId="6" fillId="2" borderId="0" xfId="0" applyFont="1" applyFill="1" applyAlignment="1" applyProtection="1">
      <alignment horizontal="center"/>
      <protection locked="0"/>
    </xf>
    <xf numFmtId="0" fontId="6" fillId="2" borderId="5" xfId="0" applyFont="1" applyFill="1" applyBorder="1" applyAlignment="1" applyProtection="1">
      <protection locked="0"/>
    </xf>
    <xf numFmtId="0" fontId="6" fillId="2" borderId="6" xfId="0" applyFont="1" applyFill="1" applyBorder="1" applyAlignment="1" applyProtection="1">
      <protection locked="0"/>
    </xf>
    <xf numFmtId="0" fontId="6" fillId="0" borderId="6" xfId="0" applyFont="1" applyBorder="1" applyAlignment="1" applyProtection="1">
      <protection locked="0"/>
    </xf>
    <xf numFmtId="0" fontId="6" fillId="0" borderId="0" xfId="0" applyFont="1" applyAlignment="1" applyProtection="1">
      <protection locked="0"/>
    </xf>
    <xf numFmtId="0" fontId="5" fillId="2" borderId="7" xfId="0" applyFont="1" applyFill="1" applyBorder="1" applyAlignment="1" applyProtection="1">
      <protection locked="0"/>
    </xf>
    <xf numFmtId="0" fontId="6" fillId="2" borderId="2" xfId="0" applyFont="1" applyFill="1" applyBorder="1" applyAlignment="1" applyProtection="1">
      <protection locked="0"/>
    </xf>
    <xf numFmtId="0" fontId="5" fillId="2" borderId="2" xfId="0" applyFont="1" applyFill="1" applyBorder="1" applyAlignment="1" applyProtection="1">
      <protection locked="0"/>
    </xf>
    <xf numFmtId="0" fontId="5" fillId="2" borderId="2" xfId="0" applyFont="1" applyFill="1" applyBorder="1" applyAlignment="1" applyProtection="1">
      <alignment horizontal="center"/>
      <protection locked="0"/>
    </xf>
    <xf numFmtId="0" fontId="5" fillId="2" borderId="3" xfId="0" applyFont="1" applyFill="1" applyBorder="1" applyAlignment="1" applyProtection="1">
      <protection locked="0"/>
    </xf>
    <xf numFmtId="0" fontId="5" fillId="2" borderId="4" xfId="0" applyFont="1" applyFill="1" applyBorder="1" applyAlignment="1" applyProtection="1">
      <protection locked="0"/>
    </xf>
    <xf numFmtId="0" fontId="6" fillId="2" borderId="1" xfId="0" applyFont="1" applyFill="1" applyBorder="1" applyAlignment="1" applyProtection="1">
      <protection locked="0"/>
    </xf>
    <xf numFmtId="0" fontId="6" fillId="2" borderId="28" xfId="0" applyFont="1" applyFill="1" applyBorder="1" applyAlignment="1" applyProtection="1">
      <protection locked="0"/>
    </xf>
    <xf numFmtId="0" fontId="7" fillId="2" borderId="4" xfId="8" applyNumberFormat="1" applyFont="1" applyBorder="1" applyAlignment="1" applyProtection="1">
      <alignment horizontal="right"/>
    </xf>
    <xf numFmtId="10" fontId="7" fillId="2" borderId="4" xfId="8" applyFont="1" applyBorder="1" applyAlignment="1" applyProtection="1">
      <alignment horizontal="right"/>
    </xf>
    <xf numFmtId="10" fontId="7" fillId="2" borderId="20" xfId="8" applyFont="1" applyBorder="1" applyAlignment="1" applyProtection="1">
      <alignment horizontal="right"/>
    </xf>
    <xf numFmtId="5" fontId="7" fillId="2" borderId="20" xfId="3" applyFont="1" applyBorder="1" applyAlignment="1" applyProtection="1">
      <alignment horizontal="right"/>
    </xf>
    <xf numFmtId="5" fontId="4" fillId="2" borderId="25" xfId="3" applyFont="1" applyBorder="1" applyAlignment="1" applyProtection="1">
      <alignment horizontal="right"/>
    </xf>
    <xf numFmtId="5" fontId="4" fillId="2" borderId="39" xfId="3" applyFont="1" applyBorder="1" applyProtection="1"/>
    <xf numFmtId="5" fontId="4" fillId="3" borderId="29" xfId="3" applyFont="1" applyFill="1" applyBorder="1" applyProtection="1"/>
    <xf numFmtId="5" fontId="7" fillId="2" borderId="25" xfId="3" applyFont="1" applyBorder="1" applyAlignment="1" applyProtection="1">
      <alignment horizontal="right"/>
    </xf>
    <xf numFmtId="5" fontId="7" fillId="2" borderId="7" xfId="3" applyFont="1" applyBorder="1" applyAlignment="1" applyProtection="1">
      <alignment horizontal="right"/>
    </xf>
    <xf numFmtId="5" fontId="7" fillId="2" borderId="4" xfId="3" applyFont="1" applyBorder="1" applyAlignment="1" applyProtection="1">
      <alignment horizontal="right"/>
    </xf>
    <xf numFmtId="9" fontId="6" fillId="2" borderId="0" xfId="0" applyNumberFormat="1" applyFont="1" applyFill="1" applyAlignment="1"/>
    <xf numFmtId="9" fontId="6" fillId="0" borderId="0" xfId="0" applyNumberFormat="1" applyFont="1" applyAlignment="1"/>
    <xf numFmtId="9" fontId="6" fillId="0" borderId="45" xfId="0" applyNumberFormat="1" applyFont="1" applyBorder="1" applyAlignment="1"/>
    <xf numFmtId="9" fontId="6" fillId="2" borderId="45" xfId="0" applyNumberFormat="1" applyFont="1" applyFill="1" applyBorder="1" applyAlignment="1"/>
    <xf numFmtId="42" fontId="6" fillId="2" borderId="25" xfId="0" applyNumberFormat="1" applyFont="1" applyFill="1" applyBorder="1" applyAlignment="1"/>
    <xf numFmtId="42" fontId="6" fillId="2" borderId="26" xfId="0" applyNumberFormat="1" applyFont="1" applyFill="1" applyBorder="1" applyAlignment="1"/>
    <xf numFmtId="5" fontId="5" fillId="2" borderId="32" xfId="0" applyNumberFormat="1" applyFont="1" applyFill="1" applyBorder="1" applyAlignment="1"/>
    <xf numFmtId="5" fontId="6" fillId="2" borderId="3" xfId="0" applyNumberFormat="1" applyFont="1" applyFill="1" applyBorder="1" applyAlignment="1"/>
    <xf numFmtId="5" fontId="6" fillId="2" borderId="4" xfId="0" applyNumberFormat="1" applyFont="1" applyFill="1" applyBorder="1" applyAlignment="1"/>
    <xf numFmtId="5" fontId="5" fillId="2" borderId="31" xfId="0" applyNumberFormat="1" applyFont="1" applyFill="1" applyBorder="1" applyAlignment="1"/>
    <xf numFmtId="0" fontId="7" fillId="2" borderId="4" xfId="8" applyNumberFormat="1" applyFont="1" applyBorder="1" applyAlignment="1" applyProtection="1">
      <alignment horizontal="right"/>
      <protection locked="0"/>
    </xf>
    <xf numFmtId="0" fontId="2" fillId="2" borderId="4" xfId="0" applyFont="1" applyFill="1" applyBorder="1" applyAlignment="1"/>
    <xf numFmtId="7" fontId="0" fillId="2" borderId="4" xfId="2" applyFont="1" applyFill="1" applyBorder="1" applyAlignment="1"/>
    <xf numFmtId="7" fontId="0" fillId="2" borderId="25" xfId="2" applyFont="1" applyFill="1" applyBorder="1" applyAlignment="1">
      <alignment wrapText="1"/>
    </xf>
    <xf numFmtId="7" fontId="0" fillId="2" borderId="39" xfId="2" applyFont="1" applyFill="1" applyBorder="1" applyAlignment="1">
      <alignment wrapText="1"/>
    </xf>
    <xf numFmtId="0" fontId="15" fillId="2" borderId="0" xfId="0" applyFont="1" applyFill="1" applyAlignment="1"/>
    <xf numFmtId="0" fontId="15" fillId="2" borderId="0" xfId="0" applyFont="1" applyFill="1" applyAlignment="1">
      <alignment vertical="top" wrapText="1"/>
    </xf>
    <xf numFmtId="0" fontId="0" fillId="2" borderId="0" xfId="0" applyFill="1" applyAlignment="1">
      <alignment vertical="top" wrapText="1"/>
    </xf>
    <xf numFmtId="0" fontId="21" fillId="2" borderId="28" xfId="0" applyFont="1" applyFill="1" applyBorder="1" applyAlignment="1">
      <alignment vertical="top" wrapText="1"/>
    </xf>
    <xf numFmtId="0" fontId="15" fillId="2" borderId="28" xfId="0" applyFont="1" applyFill="1" applyBorder="1" applyAlignment="1">
      <alignment wrapText="1"/>
    </xf>
    <xf numFmtId="0" fontId="15" fillId="2" borderId="28" xfId="0" applyFont="1" applyFill="1" applyBorder="1" applyAlignment="1">
      <alignment vertical="top" wrapText="1"/>
    </xf>
    <xf numFmtId="0" fontId="19" fillId="2" borderId="0" xfId="0" applyFont="1" applyFill="1" applyAlignment="1">
      <alignment wrapText="1"/>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19" fillId="2" borderId="0" xfId="0" applyFont="1" applyFill="1" applyAlignment="1">
      <alignment vertical="top" wrapText="1"/>
    </xf>
    <xf numFmtId="0" fontId="20" fillId="2" borderId="0" xfId="0" applyFont="1" applyFill="1" applyAlignment="1" applyProtection="1">
      <alignment horizontal="left" wrapText="1"/>
      <protection locked="0"/>
    </xf>
    <xf numFmtId="0" fontId="13" fillId="2" borderId="0" xfId="0" applyFont="1" applyFill="1" applyAlignment="1">
      <alignment wrapText="1"/>
    </xf>
    <xf numFmtId="0" fontId="7" fillId="2" borderId="4" xfId="0" applyFont="1" applyFill="1" applyBorder="1" applyAlignment="1"/>
    <xf numFmtId="0" fontId="7" fillId="2" borderId="25" xfId="0" applyFont="1" applyFill="1" applyBorder="1" applyAlignment="1"/>
    <xf numFmtId="0" fontId="7" fillId="2" borderId="39" xfId="0" applyFont="1" applyFill="1" applyBorder="1" applyAlignment="1"/>
    <xf numFmtId="0" fontId="30" fillId="2" borderId="0" xfId="0" applyFont="1" applyFill="1" applyAlignment="1"/>
    <xf numFmtId="0" fontId="0" fillId="0" borderId="0" xfId="0" applyAlignment="1"/>
    <xf numFmtId="165" fontId="0" fillId="0" borderId="27" xfId="2" applyNumberFormat="1" applyFont="1" applyFill="1" applyBorder="1"/>
    <xf numFmtId="0" fontId="16" fillId="0" borderId="0" xfId="0" applyFont="1" applyAlignment="1">
      <alignment horizontal="center" vertical="top"/>
    </xf>
    <xf numFmtId="165" fontId="16" fillId="0" borderId="0" xfId="2" applyNumberFormat="1" applyFont="1" applyFill="1" applyBorder="1"/>
    <xf numFmtId="0" fontId="0" fillId="0" borderId="0" xfId="0" applyAlignment="1">
      <alignment horizontal="center" vertical="top"/>
    </xf>
    <xf numFmtId="0" fontId="0" fillId="0" borderId="10" xfId="0" applyBorder="1" applyAlignment="1">
      <alignment horizontal="center" vertical="top"/>
    </xf>
    <xf numFmtId="0" fontId="16" fillId="5" borderId="0" xfId="0" applyFont="1" applyFill="1">
      <alignment vertical="top"/>
    </xf>
    <xf numFmtId="165" fontId="16" fillId="5" borderId="0" xfId="2" applyNumberFormat="1" applyFont="1" applyFill="1" applyBorder="1"/>
    <xf numFmtId="165" fontId="16" fillId="5" borderId="53" xfId="2" applyNumberFormat="1" applyFont="1" applyFill="1" applyBorder="1"/>
    <xf numFmtId="0" fontId="27" fillId="2" borderId="0" xfId="0" applyFont="1" applyFill="1" applyAlignment="1"/>
    <xf numFmtId="164" fontId="7" fillId="4" borderId="0" xfId="3" applyNumberFormat="1" applyFont="1" applyFill="1" applyBorder="1" applyProtection="1"/>
    <xf numFmtId="166" fontId="7" fillId="4" borderId="0" xfId="2" applyNumberFormat="1" applyFont="1" applyFill="1" applyBorder="1" applyProtection="1"/>
    <xf numFmtId="49" fontId="7" fillId="2" borderId="0" xfId="0" applyNumberFormat="1" applyFont="1" applyFill="1" applyAlignment="1" applyProtection="1">
      <protection locked="0"/>
    </xf>
    <xf numFmtId="49" fontId="0" fillId="2" borderId="0" xfId="0" applyNumberFormat="1" applyFill="1" applyAlignment="1" applyProtection="1">
      <protection locked="0"/>
    </xf>
    <xf numFmtId="0" fontId="7" fillId="2" borderId="54" xfId="0" applyFont="1" applyFill="1" applyBorder="1" applyAlignment="1" applyProtection="1">
      <protection locked="0"/>
    </xf>
    <xf numFmtId="164" fontId="7" fillId="4" borderId="55" xfId="3" applyNumberFormat="1" applyFont="1" applyFill="1" applyBorder="1" applyProtection="1">
      <protection locked="0"/>
    </xf>
    <xf numFmtId="5" fontId="7" fillId="2" borderId="55" xfId="2" applyNumberFormat="1" applyFont="1" applyFill="1" applyBorder="1" applyAlignment="1" applyProtection="1">
      <protection locked="0"/>
    </xf>
    <xf numFmtId="0" fontId="7" fillId="2" borderId="50" xfId="0" applyFont="1" applyFill="1" applyBorder="1" applyAlignment="1" applyProtection="1">
      <protection locked="0"/>
    </xf>
    <xf numFmtId="0" fontId="0" fillId="2" borderId="56" xfId="0" applyFill="1" applyBorder="1" applyAlignment="1" applyProtection="1">
      <protection locked="0"/>
    </xf>
    <xf numFmtId="0" fontId="0" fillId="2" borderId="13" xfId="0" applyFill="1" applyBorder="1" applyAlignment="1" applyProtection="1">
      <protection locked="0"/>
    </xf>
    <xf numFmtId="0" fontId="7" fillId="7" borderId="40" xfId="0" applyFont="1" applyFill="1" applyBorder="1" applyAlignment="1" applyProtection="1">
      <protection locked="0"/>
    </xf>
    <xf numFmtId="0" fontId="15" fillId="0" borderId="1" xfId="0" applyFont="1" applyBorder="1">
      <alignment vertical="top"/>
    </xf>
    <xf numFmtId="0" fontId="21" fillId="0" borderId="28" xfId="0" applyFont="1" applyBorder="1" applyAlignment="1">
      <alignment vertical="top" wrapText="1"/>
    </xf>
    <xf numFmtId="0" fontId="15" fillId="0" borderId="31" xfId="0" applyFont="1" applyBorder="1" applyAlignment="1">
      <alignment vertical="top" wrapText="1"/>
    </xf>
    <xf numFmtId="0" fontId="15" fillId="0" borderId="50" xfId="0" applyFont="1" applyBorder="1">
      <alignment vertical="top"/>
    </xf>
    <xf numFmtId="0" fontId="15" fillId="0" borderId="47" xfId="0" applyFont="1" applyBorder="1" applyAlignment="1">
      <alignment vertical="top" wrapText="1"/>
    </xf>
    <xf numFmtId="0" fontId="2" fillId="2" borderId="0" xfId="0" applyFont="1" applyFill="1" applyAlignment="1">
      <alignment wrapText="1"/>
    </xf>
    <xf numFmtId="0" fontId="16" fillId="2" borderId="28" xfId="0" applyFont="1" applyFill="1" applyBorder="1" applyAlignment="1">
      <alignment vertical="top" wrapText="1"/>
    </xf>
    <xf numFmtId="0" fontId="16" fillId="0" borderId="47" xfId="0" applyFont="1" applyBorder="1" applyAlignment="1">
      <alignment vertical="top" wrapText="1"/>
    </xf>
    <xf numFmtId="5" fontId="32" fillId="2" borderId="4" xfId="3" applyFont="1" applyBorder="1" applyProtection="1">
      <protection locked="0"/>
    </xf>
    <xf numFmtId="49" fontId="32" fillId="2" borderId="23" xfId="0" applyNumberFormat="1" applyFont="1" applyFill="1" applyBorder="1" applyAlignment="1" applyProtection="1">
      <protection locked="0"/>
    </xf>
    <xf numFmtId="0" fontId="16" fillId="0" borderId="28" xfId="0" applyFont="1" applyBorder="1" applyAlignment="1">
      <alignment vertical="top" wrapText="1"/>
    </xf>
    <xf numFmtId="0" fontId="15" fillId="0" borderId="28" xfId="0" applyFont="1" applyBorder="1" applyAlignment="1">
      <alignment wrapText="1"/>
    </xf>
    <xf numFmtId="0" fontId="7" fillId="0" borderId="22" xfId="0" applyFont="1" applyBorder="1" applyAlignment="1" applyProtection="1">
      <alignment wrapText="1"/>
      <protection locked="0"/>
    </xf>
    <xf numFmtId="0" fontId="7" fillId="0" borderId="6" xfId="0" applyFont="1" applyBorder="1" applyAlignment="1" applyProtection="1">
      <alignment wrapText="1"/>
      <protection locked="0"/>
    </xf>
    <xf numFmtId="0" fontId="33" fillId="8" borderId="0" xfId="0" applyFont="1" applyFill="1" applyAlignment="1" applyProtection="1">
      <alignment horizontal="center"/>
      <protection locked="0"/>
    </xf>
    <xf numFmtId="0" fontId="19" fillId="2" borderId="0" xfId="0" applyFont="1" applyFill="1" applyAlignment="1"/>
    <xf numFmtId="0" fontId="15" fillId="2" borderId="0" xfId="0" applyFont="1" applyFill="1" applyAlignment="1">
      <alignment wrapText="1"/>
    </xf>
    <xf numFmtId="0" fontId="0" fillId="2" borderId="0" xfId="0" applyFill="1" applyAlignment="1"/>
    <xf numFmtId="0" fontId="15" fillId="2" borderId="0" xfId="0" applyFont="1" applyFill="1" applyAlignment="1"/>
    <xf numFmtId="0" fontId="15" fillId="2" borderId="0" xfId="0" applyFont="1" applyFill="1" applyAlignment="1">
      <alignment vertical="top" wrapText="1"/>
    </xf>
    <xf numFmtId="0" fontId="0" fillId="2" borderId="0" xfId="0" applyFill="1" applyAlignment="1">
      <alignment vertical="top" wrapText="1"/>
    </xf>
    <xf numFmtId="0" fontId="21" fillId="2" borderId="28" xfId="0" applyFont="1" applyFill="1" applyBorder="1" applyAlignment="1">
      <alignment vertical="top" wrapText="1"/>
    </xf>
    <xf numFmtId="0" fontId="15" fillId="2" borderId="28" xfId="0" applyFont="1" applyFill="1" applyBorder="1" applyAlignment="1">
      <alignment wrapText="1"/>
    </xf>
    <xf numFmtId="0" fontId="0" fillId="2" borderId="28" xfId="0" applyFill="1" applyBorder="1" applyAlignment="1">
      <alignment wrapText="1"/>
    </xf>
    <xf numFmtId="0" fontId="0" fillId="2" borderId="31" xfId="0" applyFill="1" applyBorder="1" applyAlignment="1">
      <alignment wrapText="1"/>
    </xf>
    <xf numFmtId="0" fontId="29" fillId="2" borderId="0" xfId="0" applyFont="1" applyFill="1" applyAlignment="1">
      <alignment wrapText="1"/>
    </xf>
    <xf numFmtId="0" fontId="17" fillId="2" borderId="0" xfId="0" applyFont="1" applyFill="1" applyAlignment="1">
      <alignment wrapText="1"/>
    </xf>
    <xf numFmtId="0" fontId="15" fillId="2" borderId="28" xfId="0" applyFont="1" applyFill="1" applyBorder="1" applyAlignment="1">
      <alignment vertical="top" wrapText="1"/>
    </xf>
    <xf numFmtId="0" fontId="0" fillId="2" borderId="28" xfId="0" applyFill="1" applyBorder="1" applyAlignment="1">
      <alignment vertical="top" wrapText="1"/>
    </xf>
    <xf numFmtId="0" fontId="0" fillId="2" borderId="31" xfId="0" applyFill="1" applyBorder="1" applyAlignment="1">
      <alignment vertical="top" wrapText="1"/>
    </xf>
    <xf numFmtId="0" fontId="15" fillId="6" borderId="0" xfId="0" applyFont="1" applyFill="1" applyAlignment="1">
      <alignment vertical="top" wrapText="1"/>
    </xf>
    <xf numFmtId="0" fontId="0" fillId="6" borderId="0" xfId="0" applyFill="1" applyAlignment="1">
      <alignment vertical="top" wrapText="1"/>
    </xf>
    <xf numFmtId="0" fontId="19" fillId="2" borderId="0" xfId="0" applyFont="1" applyFill="1" applyAlignment="1">
      <alignment wrapText="1"/>
    </xf>
    <xf numFmtId="0" fontId="0" fillId="2" borderId="0" xfId="0" applyFill="1" applyAlignment="1">
      <alignment wrapText="1"/>
    </xf>
    <xf numFmtId="0" fontId="2" fillId="2" borderId="0" xfId="0" applyFont="1" applyFill="1" applyAlignment="1">
      <alignment wrapText="1"/>
    </xf>
    <xf numFmtId="49" fontId="7" fillId="2" borderId="1" xfId="10" applyNumberFormat="1" applyFont="1" applyFill="1" applyBorder="1" applyAlignment="1" applyProtection="1">
      <protection locked="0"/>
    </xf>
    <xf numFmtId="49" fontId="0" fillId="2" borderId="37" xfId="0" applyNumberFormat="1" applyFill="1" applyBorder="1" applyAlignment="1" applyProtection="1">
      <protection locked="0"/>
    </xf>
    <xf numFmtId="49" fontId="7" fillId="2" borderId="1" xfId="0" applyNumberFormat="1" applyFont="1" applyFill="1" applyBorder="1" applyAlignment="1" applyProtection="1">
      <protection locked="0"/>
    </xf>
    <xf numFmtId="49" fontId="7" fillId="2" borderId="48" xfId="0" applyNumberFormat="1" applyFont="1" applyFill="1" applyBorder="1" applyAlignment="1" applyProtection="1">
      <protection locked="0"/>
    </xf>
    <xf numFmtId="49" fontId="0" fillId="2" borderId="49" xfId="0" applyNumberFormat="1" applyFill="1" applyBorder="1" applyAlignment="1" applyProtection="1">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7" fillId="2" borderId="1" xfId="0" applyFont="1" applyFill="1" applyBorder="1" applyAlignment="1" applyProtection="1">
      <protection locked="0"/>
    </xf>
    <xf numFmtId="0" fontId="0" fillId="2" borderId="37" xfId="0" applyFill="1" applyBorder="1" applyAlignment="1" applyProtection="1">
      <protection locked="0"/>
    </xf>
    <xf numFmtId="0" fontId="7" fillId="2" borderId="1" xfId="10" applyFont="1" applyFill="1" applyBorder="1" applyAlignment="1" applyProtection="1">
      <protection locked="0"/>
    </xf>
    <xf numFmtId="0" fontId="7" fillId="2" borderId="48" xfId="0" applyFont="1" applyFill="1" applyBorder="1" applyAlignment="1" applyProtection="1">
      <protection locked="0"/>
    </xf>
    <xf numFmtId="0" fontId="0" fillId="2" borderId="49" xfId="0" applyFill="1" applyBorder="1" applyAlignment="1" applyProtection="1">
      <protection locked="0"/>
    </xf>
    <xf numFmtId="0" fontId="19" fillId="2" borderId="0" xfId="0" applyFont="1" applyFill="1" applyAlignment="1">
      <alignment vertical="top" wrapText="1"/>
    </xf>
    <xf numFmtId="7" fontId="6" fillId="2" borderId="27" xfId="0" applyNumberFormat="1" applyFont="1" applyFill="1" applyBorder="1" applyAlignment="1" applyProtection="1">
      <alignment wrapText="1"/>
      <protection locked="0"/>
    </xf>
    <xf numFmtId="0" fontId="6" fillId="2" borderId="27" xfId="0" applyFont="1" applyFill="1" applyBorder="1" applyAlignment="1" applyProtection="1">
      <alignment wrapText="1"/>
      <protection locked="0"/>
    </xf>
    <xf numFmtId="0" fontId="6" fillId="2" borderId="28" xfId="0" applyFont="1" applyFill="1" applyBorder="1" applyAlignment="1" applyProtection="1">
      <alignment wrapText="1"/>
      <protection locked="0"/>
    </xf>
    <xf numFmtId="0" fontId="7" fillId="2" borderId="0" xfId="0" applyFont="1" applyFill="1" applyAlignment="1">
      <alignment wrapText="1"/>
    </xf>
    <xf numFmtId="0" fontId="20" fillId="2" borderId="0" xfId="0" applyFont="1" applyFill="1" applyAlignment="1" applyProtection="1">
      <alignment horizontal="left" wrapText="1"/>
      <protection locked="0"/>
    </xf>
    <xf numFmtId="0" fontId="13" fillId="2" borderId="0" xfId="0" applyFont="1" applyFill="1" applyAlignment="1">
      <alignment wrapText="1"/>
    </xf>
    <xf numFmtId="0" fontId="8" fillId="2" borderId="0" xfId="0" applyFont="1" applyFill="1" applyAlignment="1"/>
    <xf numFmtId="0" fontId="8" fillId="8" borderId="0" xfId="0" applyFont="1" applyFill="1" applyAlignment="1"/>
    <xf numFmtId="0" fontId="7" fillId="8" borderId="0" xfId="0" applyFont="1" applyFill="1" applyAlignment="1" applyProtection="1">
      <protection locked="0"/>
    </xf>
    <xf numFmtId="0" fontId="8" fillId="8" borderId="0" xfId="0" applyFont="1" applyFill="1" applyAlignment="1">
      <alignment horizontal="left" wrapText="1"/>
    </xf>
    <xf numFmtId="0" fontId="8" fillId="2" borderId="0" xfId="0" applyFont="1" applyFill="1" applyAlignment="1">
      <alignment horizontal="center"/>
    </xf>
  </cellXfs>
  <cellStyles count="11">
    <cellStyle name="Comma0" xfId="1" xr:uid="{00000000-0005-0000-0000-000000000000}"/>
    <cellStyle name="Currency" xfId="2" builtinId="4"/>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Normal 2" xfId="10" xr:uid="{00000000-0005-0000-0000-000008000000}"/>
    <cellStyle name="Percent" xfId="8" builtinId="5"/>
    <cellStyle name="Total" xfId="9" builtinId="25" customBuiltin="1"/>
  </cellStyles>
  <dxfs count="0"/>
  <tableStyles count="1" defaultTableStyle="TableStyleMedium9" defaultPivotStyle="PivotStyleLight16">
    <tableStyle name="Invisible" pivot="0" table="0" count="0" xr9:uid="{941561CE-A6EF-4F17-9AD8-375435F71F2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310879</xdr:colOff>
      <xdr:row>12</xdr:row>
      <xdr:rowOff>213360</xdr:rowOff>
    </xdr:from>
    <xdr:to>
      <xdr:col>8</xdr:col>
      <xdr:colOff>359500</xdr:colOff>
      <xdr:row>12</xdr:row>
      <xdr:rowOff>2362200</xdr:rowOff>
    </xdr:to>
    <xdr:pic>
      <xdr:nvPicPr>
        <xdr:cNvPr id="9" name="Picture 8">
          <a:extLst>
            <a:ext uri="{FF2B5EF4-FFF2-40B4-BE49-F238E27FC236}">
              <a16:creationId xmlns:a16="http://schemas.microsoft.com/office/drawing/2014/main" id="{A2BC65E9-5789-4548-BAE8-9CB43CFD8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7459" y="12115800"/>
          <a:ext cx="5472701" cy="214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160020</xdr:rowOff>
    </xdr:from>
    <xdr:to>
      <xdr:col>7</xdr:col>
      <xdr:colOff>401410</xdr:colOff>
      <xdr:row>15</xdr:row>
      <xdr:rowOff>1809750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6580" y="18638520"/>
          <a:ext cx="519684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J28"/>
  <sheetViews>
    <sheetView topLeftCell="A22" zoomScale="120" zoomScaleNormal="120" workbookViewId="0">
      <selection activeCell="D23" sqref="D23:J23"/>
    </sheetView>
  </sheetViews>
  <sheetFormatPr defaultRowHeight="13.2" x14ac:dyDescent="0.25"/>
  <cols>
    <col min="1" max="1" width="10.44140625" customWidth="1"/>
  </cols>
  <sheetData>
    <row r="1" spans="1:10" ht="15.6" x14ac:dyDescent="0.3">
      <c r="A1" s="287" t="s">
        <v>0</v>
      </c>
      <c r="B1" s="287"/>
      <c r="C1" s="287"/>
      <c r="D1" s="287"/>
      <c r="E1" s="287"/>
      <c r="F1" s="287"/>
      <c r="G1" s="287"/>
      <c r="H1" s="287"/>
      <c r="I1" s="287"/>
    </row>
    <row r="2" spans="1:10" ht="6.75" customHeight="1" x14ac:dyDescent="0.25"/>
    <row r="3" spans="1:10" ht="19.2" customHeight="1" x14ac:dyDescent="0.25">
      <c r="A3" s="92" t="s">
        <v>1</v>
      </c>
      <c r="B3" s="93"/>
      <c r="C3" s="93"/>
      <c r="D3" s="93"/>
      <c r="E3" s="93"/>
      <c r="F3" s="93"/>
      <c r="G3" s="93"/>
      <c r="H3" s="93"/>
      <c r="I3" s="93"/>
    </row>
    <row r="4" spans="1:10" ht="247.95" customHeight="1" x14ac:dyDescent="0.25">
      <c r="A4" s="288" t="s">
        <v>395</v>
      </c>
      <c r="B4" s="289"/>
      <c r="C4" s="289"/>
      <c r="D4" s="289"/>
      <c r="E4" s="289"/>
      <c r="F4" s="289"/>
      <c r="G4" s="289"/>
      <c r="H4" s="289"/>
      <c r="I4" s="289"/>
      <c r="J4" s="289"/>
    </row>
    <row r="5" spans="1:10" x14ac:dyDescent="0.25">
      <c r="A5" s="235" t="s">
        <v>2</v>
      </c>
    </row>
    <row r="6" spans="1:10" x14ac:dyDescent="0.25">
      <c r="A6" s="88" t="s">
        <v>3</v>
      </c>
      <c r="B6" s="290" t="s">
        <v>396</v>
      </c>
      <c r="C6" s="289"/>
      <c r="D6" s="289"/>
      <c r="E6" s="289"/>
      <c r="F6" s="289"/>
      <c r="G6" s="289"/>
      <c r="H6" s="289"/>
      <c r="I6" s="289"/>
    </row>
    <row r="7" spans="1:10" x14ac:dyDescent="0.25">
      <c r="A7" s="88" t="s">
        <v>4</v>
      </c>
      <c r="B7" s="235" t="s">
        <v>397</v>
      </c>
      <c r="I7" s="251"/>
    </row>
    <row r="8" spans="1:10" x14ac:dyDescent="0.25">
      <c r="A8" s="88" t="s">
        <v>5</v>
      </c>
      <c r="B8" s="235" t="s">
        <v>279</v>
      </c>
      <c r="I8" s="251"/>
    </row>
    <row r="9" spans="1:10" x14ac:dyDescent="0.25">
      <c r="A9" s="88" t="s">
        <v>6</v>
      </c>
      <c r="B9" s="235" t="s">
        <v>7</v>
      </c>
    </row>
    <row r="10" spans="1:10" x14ac:dyDescent="0.25">
      <c r="A10" s="88" t="s">
        <v>8</v>
      </c>
      <c r="B10" s="235" t="s">
        <v>273</v>
      </c>
    </row>
    <row r="11" spans="1:10" x14ac:dyDescent="0.25">
      <c r="A11" s="88" t="s">
        <v>9</v>
      </c>
      <c r="B11" s="235" t="s">
        <v>10</v>
      </c>
    </row>
    <row r="12" spans="1:10" x14ac:dyDescent="0.25">
      <c r="A12" s="88" t="s">
        <v>11</v>
      </c>
      <c r="B12" s="235" t="s">
        <v>12</v>
      </c>
    </row>
    <row r="13" spans="1:10" x14ac:dyDescent="0.25">
      <c r="A13" s="88" t="s">
        <v>13</v>
      </c>
      <c r="B13" s="235" t="s">
        <v>398</v>
      </c>
    </row>
    <row r="15" spans="1:10" x14ac:dyDescent="0.25">
      <c r="A15" s="92" t="s">
        <v>400</v>
      </c>
    </row>
    <row r="16" spans="1:10" ht="5.25" customHeight="1" x14ac:dyDescent="0.25"/>
    <row r="17" spans="1:10" ht="127.95" customHeight="1" x14ac:dyDescent="0.25">
      <c r="A17" s="291" t="s">
        <v>399</v>
      </c>
      <c r="B17" s="292"/>
      <c r="C17" s="292"/>
      <c r="D17" s="292"/>
      <c r="E17" s="292"/>
      <c r="F17" s="292"/>
      <c r="G17" s="292"/>
      <c r="H17" s="292"/>
      <c r="I17" s="292"/>
      <c r="J17" s="292"/>
    </row>
    <row r="18" spans="1:10" x14ac:dyDescent="0.25">
      <c r="A18" s="92" t="s">
        <v>401</v>
      </c>
    </row>
    <row r="19" spans="1:10" ht="20.25" customHeight="1" x14ac:dyDescent="0.3">
      <c r="A19" s="120" t="s">
        <v>14</v>
      </c>
    </row>
    <row r="20" spans="1:10" ht="10.95" customHeight="1" x14ac:dyDescent="0.25"/>
    <row r="21" spans="1:10" ht="40.950000000000003" customHeight="1" x14ac:dyDescent="0.25">
      <c r="A21" s="91" t="s">
        <v>15</v>
      </c>
      <c r="B21" s="293" t="s">
        <v>16</v>
      </c>
      <c r="C21" s="293"/>
      <c r="D21" s="294" t="s">
        <v>402</v>
      </c>
      <c r="E21" s="295"/>
      <c r="F21" s="295"/>
      <c r="G21" s="295"/>
      <c r="H21" s="295"/>
      <c r="I21" s="295"/>
      <c r="J21" s="296"/>
    </row>
    <row r="22" spans="1:10" ht="109.95" customHeight="1" x14ac:dyDescent="0.25">
      <c r="A22" s="91" t="s">
        <v>17</v>
      </c>
      <c r="B22" s="293" t="s">
        <v>18</v>
      </c>
      <c r="C22" s="293"/>
      <c r="D22" s="294" t="s">
        <v>247</v>
      </c>
      <c r="E22" s="295"/>
      <c r="F22" s="295"/>
      <c r="G22" s="295"/>
      <c r="H22" s="295"/>
      <c r="I22" s="295"/>
      <c r="J22" s="296"/>
    </row>
    <row r="23" spans="1:10" ht="42" customHeight="1" x14ac:dyDescent="0.25">
      <c r="A23" s="91" t="s">
        <v>19</v>
      </c>
      <c r="B23" s="293" t="s">
        <v>20</v>
      </c>
      <c r="C23" s="293"/>
      <c r="D23" s="299" t="s">
        <v>21</v>
      </c>
      <c r="E23" s="300"/>
      <c r="F23" s="300"/>
      <c r="G23" s="300"/>
      <c r="H23" s="300"/>
      <c r="I23" s="300"/>
      <c r="J23" s="301"/>
    </row>
    <row r="24" spans="1:10" ht="96.6" customHeight="1" x14ac:dyDescent="0.25">
      <c r="A24" s="91" t="s">
        <v>22</v>
      </c>
      <c r="B24" s="293" t="s">
        <v>23</v>
      </c>
      <c r="C24" s="293"/>
      <c r="D24" s="299" t="s">
        <v>330</v>
      </c>
      <c r="E24" s="300"/>
      <c r="F24" s="300"/>
      <c r="G24" s="300"/>
      <c r="H24" s="300"/>
      <c r="I24" s="300"/>
      <c r="J24" s="301"/>
    </row>
    <row r="25" spans="1:10" ht="63" customHeight="1" x14ac:dyDescent="0.25">
      <c r="A25" s="91" t="s">
        <v>24</v>
      </c>
      <c r="B25" s="293" t="s">
        <v>25</v>
      </c>
      <c r="C25" s="293"/>
      <c r="D25" s="299" t="s">
        <v>26</v>
      </c>
      <c r="E25" s="300"/>
      <c r="F25" s="300"/>
      <c r="G25" s="300"/>
      <c r="H25" s="300"/>
      <c r="I25" s="300"/>
      <c r="J25" s="301"/>
    </row>
    <row r="26" spans="1:10" ht="55.95" customHeight="1" x14ac:dyDescent="0.25">
      <c r="A26" s="91" t="s">
        <v>27</v>
      </c>
      <c r="B26" s="293" t="s">
        <v>28</v>
      </c>
      <c r="C26" s="293"/>
      <c r="D26" s="299" t="s">
        <v>29</v>
      </c>
      <c r="E26" s="300"/>
      <c r="F26" s="300"/>
      <c r="G26" s="300"/>
      <c r="H26" s="300"/>
      <c r="I26" s="300"/>
      <c r="J26" s="301"/>
    </row>
    <row r="27" spans="1:10" ht="10.199999999999999" customHeight="1" x14ac:dyDescent="0.25"/>
    <row r="28" spans="1:10" ht="27.6" customHeight="1" x14ac:dyDescent="0.25">
      <c r="A28" s="297" t="s">
        <v>30</v>
      </c>
      <c r="B28" s="298"/>
      <c r="C28" s="298"/>
      <c r="D28" s="298"/>
      <c r="E28" s="298"/>
      <c r="F28" s="298"/>
      <c r="G28" s="298"/>
      <c r="H28" s="298"/>
      <c r="I28" s="298"/>
      <c r="J28" s="298"/>
    </row>
  </sheetData>
  <mergeCells count="17">
    <mergeCell ref="A28:J28"/>
    <mergeCell ref="B22:C22"/>
    <mergeCell ref="D22:J22"/>
    <mergeCell ref="B23:C23"/>
    <mergeCell ref="B24:C24"/>
    <mergeCell ref="B25:C25"/>
    <mergeCell ref="B26:C26"/>
    <mergeCell ref="D23:J23"/>
    <mergeCell ref="D24:J24"/>
    <mergeCell ref="D25:J25"/>
    <mergeCell ref="D26:J26"/>
    <mergeCell ref="A1:I1"/>
    <mergeCell ref="A4:J4"/>
    <mergeCell ref="B6:I6"/>
    <mergeCell ref="A17:J17"/>
    <mergeCell ref="B21:C21"/>
    <mergeCell ref="D21:J21"/>
  </mergeCells>
  <printOptions gridLines="1"/>
  <pageMargins left="0.7" right="0.7" top="0.75" bottom="0.75" header="0.3" footer="0.3"/>
  <pageSetup scale="83"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34"/>
  <sheetViews>
    <sheetView topLeftCell="A5" workbookViewId="0">
      <selection activeCell="A33" sqref="A33"/>
    </sheetView>
  </sheetViews>
  <sheetFormatPr defaultRowHeight="13.2" x14ac:dyDescent="0.25"/>
  <cols>
    <col min="1" max="1" width="53.44140625" customWidth="1"/>
    <col min="2" max="2" width="26.5546875" customWidth="1"/>
    <col min="3" max="3" width="15.6640625" customWidth="1"/>
    <col min="4" max="4" width="10.6640625" customWidth="1"/>
    <col min="5" max="5" width="41" customWidth="1"/>
  </cols>
  <sheetData>
    <row r="1" spans="1:2" ht="17.399999999999999" x14ac:dyDescent="0.3">
      <c r="A1" s="1" t="s">
        <v>199</v>
      </c>
      <c r="B1" s="5"/>
    </row>
    <row r="2" spans="1:2" ht="17.399999999999999" x14ac:dyDescent="0.3">
      <c r="A2" s="24" t="str">
        <f>'2025'!A2</f>
        <v>Insert Organization Name in this Field</v>
      </c>
      <c r="B2" s="20"/>
    </row>
    <row r="3" spans="1:2" ht="17.399999999999999" x14ac:dyDescent="0.3">
      <c r="A3" s="26" t="s">
        <v>405</v>
      </c>
      <c r="B3" s="20"/>
    </row>
    <row r="4" spans="1:2" ht="17.399999999999999" x14ac:dyDescent="0.3">
      <c r="A4" s="26"/>
      <c r="B4" s="20"/>
    </row>
    <row r="5" spans="1:2" ht="57.6" customHeight="1" x14ac:dyDescent="0.35">
      <c r="A5" s="324" t="s">
        <v>406</v>
      </c>
      <c r="B5" s="325"/>
    </row>
    <row r="6" spans="1:2" ht="16.95" customHeight="1" x14ac:dyDescent="0.35">
      <c r="A6" s="245"/>
      <c r="B6" s="246"/>
    </row>
    <row r="7" spans="1:2" ht="35.4" customHeight="1" x14ac:dyDescent="0.3">
      <c r="A7" s="100" t="s">
        <v>200</v>
      </c>
      <c r="B7" s="246"/>
    </row>
    <row r="8" spans="1:2" ht="41.4" customHeight="1" x14ac:dyDescent="0.25">
      <c r="B8" s="53" t="s">
        <v>269</v>
      </c>
    </row>
    <row r="9" spans="1:2" ht="16.2" thickBot="1" x14ac:dyDescent="0.35">
      <c r="A9" s="2" t="s">
        <v>126</v>
      </c>
      <c r="B9" s="7"/>
    </row>
    <row r="10" spans="1:2" ht="16.2" thickBot="1" x14ac:dyDescent="0.35">
      <c r="A10" s="8" t="s">
        <v>201</v>
      </c>
      <c r="B10" s="9"/>
    </row>
    <row r="11" spans="1:2" ht="16.2" thickBot="1" x14ac:dyDescent="0.35">
      <c r="A11" s="12" t="s">
        <v>202</v>
      </c>
      <c r="B11" s="9"/>
    </row>
    <row r="12" spans="1:2" ht="16.2" thickBot="1" x14ac:dyDescent="0.35">
      <c r="A12" s="12" t="s">
        <v>203</v>
      </c>
      <c r="B12" s="9"/>
    </row>
    <row r="13" spans="1:2" ht="16.2" thickBot="1" x14ac:dyDescent="0.35">
      <c r="A13" s="12" t="s">
        <v>204</v>
      </c>
      <c r="B13" s="9"/>
    </row>
    <row r="14" spans="1:2" ht="16.2" thickBot="1" x14ac:dyDescent="0.35">
      <c r="A14" s="12" t="s">
        <v>205</v>
      </c>
      <c r="B14" s="9"/>
    </row>
    <row r="15" spans="1:2" ht="16.2" thickBot="1" x14ac:dyDescent="0.35">
      <c r="A15" s="12" t="s">
        <v>206</v>
      </c>
      <c r="B15" s="9"/>
    </row>
    <row r="16" spans="1:2" ht="16.2" thickBot="1" x14ac:dyDescent="0.35">
      <c r="A16" s="12" t="s">
        <v>207</v>
      </c>
      <c r="B16" s="9"/>
    </row>
    <row r="17" spans="1:2" ht="16.2" thickBot="1" x14ac:dyDescent="0.35">
      <c r="A17" s="12" t="s">
        <v>208</v>
      </c>
      <c r="B17" s="9"/>
    </row>
    <row r="18" spans="1:2" ht="16.2" thickBot="1" x14ac:dyDescent="0.35">
      <c r="A18" s="12" t="s">
        <v>209</v>
      </c>
      <c r="B18" s="9"/>
    </row>
    <row r="19" spans="1:2" ht="16.2" thickBot="1" x14ac:dyDescent="0.35">
      <c r="A19" s="16" t="s">
        <v>210</v>
      </c>
      <c r="B19" s="9"/>
    </row>
    <row r="20" spans="1:2" ht="16.2" thickBot="1" x14ac:dyDescent="0.35">
      <c r="A20" s="12" t="s">
        <v>211</v>
      </c>
      <c r="B20" s="9"/>
    </row>
    <row r="21" spans="1:2" ht="16.2" thickBot="1" x14ac:dyDescent="0.35">
      <c r="A21" s="12" t="s">
        <v>212</v>
      </c>
      <c r="B21" s="9"/>
    </row>
    <row r="22" spans="1:2" ht="16.2" thickBot="1" x14ac:dyDescent="0.35">
      <c r="A22" s="12" t="s">
        <v>213</v>
      </c>
      <c r="B22" s="9"/>
    </row>
    <row r="23" spans="1:2" ht="16.2" thickBot="1" x14ac:dyDescent="0.35">
      <c r="A23" s="12" t="s">
        <v>214</v>
      </c>
      <c r="B23" s="9"/>
    </row>
    <row r="24" spans="1:2" ht="16.2" thickBot="1" x14ac:dyDescent="0.35">
      <c r="A24" s="12" t="s">
        <v>215</v>
      </c>
      <c r="B24" s="9"/>
    </row>
    <row r="25" spans="1:2" ht="16.2" thickBot="1" x14ac:dyDescent="0.35">
      <c r="A25" s="12" t="s">
        <v>272</v>
      </c>
      <c r="B25" s="9"/>
    </row>
    <row r="26" spans="1:2" ht="16.2" thickBot="1" x14ac:dyDescent="0.35">
      <c r="A26" s="12" t="s">
        <v>216</v>
      </c>
      <c r="B26" s="9"/>
    </row>
    <row r="27" spans="1:2" ht="16.2" thickBot="1" x14ac:dyDescent="0.35">
      <c r="A27" s="12" t="s">
        <v>217</v>
      </c>
      <c r="B27" s="9"/>
    </row>
    <row r="28" spans="1:2" ht="16.2" thickBot="1" x14ac:dyDescent="0.35">
      <c r="A28" s="12" t="s">
        <v>218</v>
      </c>
      <c r="B28" s="9"/>
    </row>
    <row r="29" spans="1:2" ht="16.2" thickBot="1" x14ac:dyDescent="0.35">
      <c r="A29" s="12" t="s">
        <v>219</v>
      </c>
      <c r="B29" s="9"/>
    </row>
    <row r="30" spans="1:2" ht="15.6" x14ac:dyDescent="0.3">
      <c r="A30" s="36" t="s">
        <v>220</v>
      </c>
      <c r="B30" s="9"/>
    </row>
    <row r="31" spans="1:2" ht="16.2" thickBot="1" x14ac:dyDescent="0.35">
      <c r="A31" s="17" t="s">
        <v>277</v>
      </c>
      <c r="B31" s="101">
        <f>SUM(B10:B30)</f>
        <v>0</v>
      </c>
    </row>
    <row r="33" spans="1:2" ht="15.6" x14ac:dyDescent="0.3">
      <c r="A33" s="5" t="s">
        <v>407</v>
      </c>
    </row>
    <row r="34" spans="1:2" ht="36" customHeight="1" x14ac:dyDescent="0.3">
      <c r="A34" s="323"/>
      <c r="B34" s="323"/>
    </row>
  </sheetData>
  <mergeCells count="2">
    <mergeCell ref="A34:B34"/>
    <mergeCell ref="A5:B5"/>
  </mergeCells>
  <phoneticPr fontId="12"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51"/>
  <sheetViews>
    <sheetView topLeftCell="A12" workbookViewId="0">
      <selection activeCell="E12" sqref="E12"/>
    </sheetView>
  </sheetViews>
  <sheetFormatPr defaultRowHeight="13.2" x14ac:dyDescent="0.25"/>
  <cols>
    <col min="1" max="1" width="12.88671875" customWidth="1"/>
    <col min="2" max="2" width="18.33203125" customWidth="1"/>
    <col min="3" max="4" width="16.109375" customWidth="1"/>
    <col min="5" max="5" width="58.88671875" customWidth="1"/>
  </cols>
  <sheetData>
    <row r="1" spans="1:5" ht="22.95" customHeight="1" x14ac:dyDescent="0.25">
      <c r="A1" s="113" t="str">
        <f>+'2025'!A2</f>
        <v>Insert Organization Name in this Field</v>
      </c>
    </row>
    <row r="2" spans="1:5" x14ac:dyDescent="0.25">
      <c r="A2" s="235" t="s">
        <v>409</v>
      </c>
    </row>
    <row r="3" spans="1:5" x14ac:dyDescent="0.25">
      <c r="A3" t="s">
        <v>271</v>
      </c>
    </row>
    <row r="5" spans="1:5" x14ac:dyDescent="0.25">
      <c r="A5" s="54" t="s">
        <v>234</v>
      </c>
      <c r="B5" s="54" t="s">
        <v>235</v>
      </c>
      <c r="C5" s="54" t="s">
        <v>236</v>
      </c>
      <c r="D5" s="54" t="s">
        <v>237</v>
      </c>
      <c r="E5" s="54" t="s">
        <v>148</v>
      </c>
    </row>
    <row r="6" spans="1:5" x14ac:dyDescent="0.25">
      <c r="A6" s="55"/>
      <c r="B6" s="55"/>
      <c r="C6" s="55"/>
      <c r="D6" s="55"/>
      <c r="E6" s="56"/>
    </row>
    <row r="7" spans="1:5" x14ac:dyDescent="0.25">
      <c r="A7" s="55"/>
      <c r="B7" s="55"/>
      <c r="C7" s="55"/>
      <c r="D7" s="55"/>
      <c r="E7" s="56"/>
    </row>
    <row r="8" spans="1:5" x14ac:dyDescent="0.25">
      <c r="A8" s="55"/>
      <c r="B8" s="55"/>
      <c r="C8" s="55"/>
      <c r="D8" s="55"/>
      <c r="E8" s="56"/>
    </row>
    <row r="9" spans="1:5" x14ac:dyDescent="0.25">
      <c r="A9" s="55"/>
      <c r="B9" s="55"/>
      <c r="C9" s="55"/>
      <c r="D9" s="55"/>
      <c r="E9" s="56"/>
    </row>
    <row r="10" spans="1:5" x14ac:dyDescent="0.25">
      <c r="A10" s="55"/>
      <c r="B10" s="55"/>
      <c r="C10" s="55"/>
      <c r="D10" s="55"/>
      <c r="E10" s="56"/>
    </row>
    <row r="11" spans="1:5" x14ac:dyDescent="0.25">
      <c r="A11" s="55"/>
      <c r="B11" s="55"/>
      <c r="C11" s="55"/>
      <c r="D11" s="55"/>
      <c r="E11" s="56"/>
    </row>
    <row r="12" spans="1:5" x14ac:dyDescent="0.25">
      <c r="A12" s="55"/>
      <c r="B12" s="55"/>
      <c r="C12" s="55"/>
      <c r="D12" s="55"/>
      <c r="E12" s="56"/>
    </row>
    <row r="13" spans="1:5" x14ac:dyDescent="0.25">
      <c r="A13" s="55"/>
      <c r="B13" s="55"/>
      <c r="C13" s="55"/>
      <c r="D13" s="55"/>
      <c r="E13" s="56"/>
    </row>
    <row r="14" spans="1:5" x14ac:dyDescent="0.25">
      <c r="A14" s="55"/>
      <c r="B14" s="55"/>
      <c r="C14" s="55"/>
      <c r="D14" s="55"/>
      <c r="E14" s="56"/>
    </row>
    <row r="15" spans="1:5" x14ac:dyDescent="0.25">
      <c r="A15" s="55"/>
      <c r="B15" s="55"/>
      <c r="C15" s="55"/>
      <c r="D15" s="55"/>
      <c r="E15" s="56"/>
    </row>
    <row r="16" spans="1:5" x14ac:dyDescent="0.25">
      <c r="A16" s="55"/>
      <c r="B16" s="55"/>
      <c r="C16" s="55"/>
      <c r="D16" s="55"/>
      <c r="E16" s="56"/>
    </row>
    <row r="17" spans="1:5" x14ac:dyDescent="0.25">
      <c r="A17" s="55"/>
      <c r="B17" s="55"/>
      <c r="C17" s="55"/>
      <c r="D17" s="55"/>
      <c r="E17" s="56"/>
    </row>
    <row r="18" spans="1:5" x14ac:dyDescent="0.25">
      <c r="A18" s="55"/>
      <c r="B18" s="55"/>
      <c r="C18" s="55"/>
      <c r="D18" s="55"/>
      <c r="E18" s="56"/>
    </row>
    <row r="19" spans="1:5" x14ac:dyDescent="0.25">
      <c r="A19" s="55"/>
      <c r="B19" s="55"/>
      <c r="C19" s="55"/>
      <c r="D19" s="55"/>
      <c r="E19" s="56"/>
    </row>
    <row r="20" spans="1:5" x14ac:dyDescent="0.25">
      <c r="A20" s="55"/>
      <c r="B20" s="55"/>
      <c r="C20" s="55"/>
      <c r="D20" s="55"/>
      <c r="E20" s="56"/>
    </row>
    <row r="21" spans="1:5" x14ac:dyDescent="0.25">
      <c r="A21" s="55"/>
      <c r="B21" s="55"/>
      <c r="C21" s="55"/>
      <c r="D21" s="55"/>
      <c r="E21" s="56"/>
    </row>
    <row r="22" spans="1:5" x14ac:dyDescent="0.25">
      <c r="A22" s="55"/>
      <c r="B22" s="55"/>
      <c r="C22" s="55"/>
      <c r="D22" s="55"/>
      <c r="E22" s="56"/>
    </row>
    <row r="23" spans="1:5" x14ac:dyDescent="0.25">
      <c r="A23" s="55"/>
      <c r="B23" s="55"/>
      <c r="C23" s="55"/>
      <c r="D23" s="55"/>
      <c r="E23" s="56"/>
    </row>
    <row r="24" spans="1:5" x14ac:dyDescent="0.25">
      <c r="A24" s="55"/>
      <c r="B24" s="55"/>
      <c r="C24" s="55"/>
      <c r="D24" s="55"/>
      <c r="E24" s="56"/>
    </row>
    <row r="25" spans="1:5" x14ac:dyDescent="0.25">
      <c r="A25" s="55"/>
      <c r="B25" s="55"/>
      <c r="C25" s="55"/>
      <c r="D25" s="55"/>
      <c r="E25" s="56"/>
    </row>
    <row r="26" spans="1:5" x14ac:dyDescent="0.25">
      <c r="A26" s="55"/>
      <c r="B26" s="55"/>
      <c r="C26" s="55"/>
      <c r="D26" s="55"/>
      <c r="E26" s="56"/>
    </row>
    <row r="27" spans="1:5" x14ac:dyDescent="0.25">
      <c r="A27" s="55"/>
      <c r="B27" s="55"/>
      <c r="C27" s="55"/>
      <c r="D27" s="55"/>
      <c r="E27" s="56"/>
    </row>
    <row r="28" spans="1:5" x14ac:dyDescent="0.25">
      <c r="A28" s="55"/>
      <c r="B28" s="55"/>
      <c r="C28" s="55"/>
      <c r="D28" s="55"/>
      <c r="E28" s="56"/>
    </row>
    <row r="29" spans="1:5" x14ac:dyDescent="0.25">
      <c r="A29" s="55"/>
      <c r="B29" s="55"/>
      <c r="C29" s="55"/>
      <c r="D29" s="55"/>
      <c r="E29" s="56"/>
    </row>
    <row r="30" spans="1:5" x14ac:dyDescent="0.25">
      <c r="A30" s="55"/>
      <c r="B30" s="55"/>
      <c r="C30" s="55"/>
      <c r="D30" s="55"/>
      <c r="E30" s="56"/>
    </row>
    <row r="31" spans="1:5" x14ac:dyDescent="0.25">
      <c r="A31" s="55"/>
      <c r="B31" s="55"/>
      <c r="C31" s="55"/>
      <c r="D31" s="55"/>
      <c r="E31" s="56"/>
    </row>
    <row r="32" spans="1:5" x14ac:dyDescent="0.25">
      <c r="A32" s="55"/>
      <c r="B32" s="55"/>
      <c r="C32" s="55"/>
      <c r="D32" s="55"/>
      <c r="E32" s="56"/>
    </row>
    <row r="33" spans="1:5" x14ac:dyDescent="0.25">
      <c r="A33" s="55"/>
      <c r="B33" s="55"/>
      <c r="C33" s="55"/>
      <c r="D33" s="55"/>
      <c r="E33" s="56"/>
    </row>
    <row r="34" spans="1:5" x14ac:dyDescent="0.25">
      <c r="A34" s="55"/>
      <c r="B34" s="55"/>
      <c r="C34" s="55"/>
      <c r="D34" s="55"/>
      <c r="E34" s="56"/>
    </row>
    <row r="35" spans="1:5" x14ac:dyDescent="0.25">
      <c r="A35" s="55"/>
      <c r="B35" s="55"/>
      <c r="C35" s="55"/>
      <c r="D35" s="55"/>
      <c r="E35" s="56"/>
    </row>
    <row r="36" spans="1:5" x14ac:dyDescent="0.25">
      <c r="A36" s="55"/>
      <c r="B36" s="55"/>
      <c r="C36" s="55"/>
      <c r="D36" s="55"/>
      <c r="E36" s="56"/>
    </row>
    <row r="37" spans="1:5" x14ac:dyDescent="0.25">
      <c r="A37" s="55"/>
      <c r="B37" s="55"/>
      <c r="C37" s="55"/>
      <c r="D37" s="55"/>
      <c r="E37" s="56"/>
    </row>
    <row r="38" spans="1:5" x14ac:dyDescent="0.25">
      <c r="A38" s="55"/>
      <c r="B38" s="55"/>
      <c r="C38" s="55"/>
      <c r="D38" s="55"/>
      <c r="E38" s="56"/>
    </row>
    <row r="39" spans="1:5" x14ac:dyDescent="0.25">
      <c r="A39" s="55"/>
      <c r="B39" s="55"/>
      <c r="C39" s="55"/>
      <c r="D39" s="55"/>
      <c r="E39" s="56"/>
    </row>
    <row r="40" spans="1:5" x14ac:dyDescent="0.25">
      <c r="A40" s="55"/>
      <c r="B40" s="55"/>
      <c r="C40" s="55"/>
      <c r="D40" s="55"/>
      <c r="E40" s="56"/>
    </row>
    <row r="41" spans="1:5" x14ac:dyDescent="0.25">
      <c r="A41" s="55"/>
      <c r="B41" s="55"/>
      <c r="C41" s="55"/>
      <c r="D41" s="55"/>
      <c r="E41" s="56"/>
    </row>
    <row r="42" spans="1:5" x14ac:dyDescent="0.25">
      <c r="A42" s="55"/>
      <c r="B42" s="55"/>
      <c r="C42" s="55"/>
      <c r="D42" s="55"/>
      <c r="E42" s="56"/>
    </row>
    <row r="43" spans="1:5" x14ac:dyDescent="0.25">
      <c r="A43" s="55"/>
      <c r="B43" s="55"/>
      <c r="C43" s="55"/>
      <c r="D43" s="55"/>
      <c r="E43" s="56"/>
    </row>
    <row r="44" spans="1:5" x14ac:dyDescent="0.25">
      <c r="A44" s="55"/>
      <c r="B44" s="55"/>
      <c r="C44" s="55"/>
      <c r="D44" s="55"/>
      <c r="E44" s="56"/>
    </row>
    <row r="45" spans="1:5" x14ac:dyDescent="0.25">
      <c r="A45" s="55"/>
      <c r="B45" s="55"/>
      <c r="C45" s="55"/>
      <c r="D45" s="55"/>
      <c r="E45" s="56"/>
    </row>
    <row r="46" spans="1:5" x14ac:dyDescent="0.25">
      <c r="A46" s="55"/>
      <c r="B46" s="55"/>
      <c r="C46" s="55"/>
      <c r="D46" s="55"/>
      <c r="E46" s="56"/>
    </row>
    <row r="47" spans="1:5" x14ac:dyDescent="0.25">
      <c r="A47" s="55"/>
      <c r="B47" s="55"/>
      <c r="C47" s="55"/>
      <c r="D47" s="55"/>
      <c r="E47" s="56"/>
    </row>
    <row r="48" spans="1:5" x14ac:dyDescent="0.25">
      <c r="A48" s="55"/>
      <c r="B48" s="55"/>
      <c r="C48" s="55"/>
      <c r="D48" s="55"/>
      <c r="E48" s="56"/>
    </row>
    <row r="49" spans="1:5" x14ac:dyDescent="0.25">
      <c r="A49" s="55"/>
      <c r="B49" s="55"/>
      <c r="C49" s="55"/>
      <c r="D49" s="55"/>
      <c r="E49" s="56"/>
    </row>
    <row r="50" spans="1:5" x14ac:dyDescent="0.25">
      <c r="A50" s="55"/>
      <c r="B50" s="55"/>
      <c r="C50" s="55"/>
      <c r="D50" s="55"/>
      <c r="E50" s="56"/>
    </row>
    <row r="51" spans="1:5" x14ac:dyDescent="0.25">
      <c r="A51" s="55"/>
      <c r="B51" s="55"/>
      <c r="C51" s="55"/>
      <c r="D51" s="55"/>
      <c r="E51" s="56"/>
    </row>
  </sheetData>
  <phoneticPr fontId="12" type="noConversion"/>
  <pageMargins left="0.75" right="0.75" top="1" bottom="1" header="0.5" footer="0.5"/>
  <pageSetup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E24"/>
  <sheetViews>
    <sheetView zoomScaleNormal="100" workbookViewId="0">
      <selection activeCell="A16" sqref="A16"/>
    </sheetView>
  </sheetViews>
  <sheetFormatPr defaultRowHeight="13.2" x14ac:dyDescent="0.25"/>
  <cols>
    <col min="1" max="1" width="67.109375" customWidth="1"/>
    <col min="2" max="2" width="26.5546875" customWidth="1"/>
    <col min="3" max="3" width="20.88671875" customWidth="1"/>
    <col min="4" max="4" width="22.33203125" bestFit="1" customWidth="1"/>
    <col min="5" max="5" width="17.44140625" bestFit="1" customWidth="1"/>
  </cols>
  <sheetData>
    <row r="1" spans="1:3" ht="15.6" x14ac:dyDescent="0.3">
      <c r="A1" s="64" t="str">
        <f>+'2025'!A2</f>
        <v>Insert Organization Name in this Field</v>
      </c>
    </row>
    <row r="3" spans="1:3" ht="15.6" x14ac:dyDescent="0.3">
      <c r="A3" s="64" t="s">
        <v>238</v>
      </c>
      <c r="B3" s="53"/>
      <c r="C3" s="53"/>
    </row>
    <row r="4" spans="1:3" ht="15.6" x14ac:dyDescent="0.3">
      <c r="A4" s="64"/>
      <c r="B4" s="53"/>
      <c r="C4" s="53"/>
    </row>
    <row r="5" spans="1:3" ht="15.6" x14ac:dyDescent="0.3">
      <c r="A5" s="64" t="s">
        <v>239</v>
      </c>
      <c r="B5" s="53"/>
      <c r="C5" s="53"/>
    </row>
    <row r="6" spans="1:3" ht="15.6" x14ac:dyDescent="0.3">
      <c r="A6" s="57" t="s">
        <v>240</v>
      </c>
      <c r="B6" s="64" t="s">
        <v>238</v>
      </c>
      <c r="C6" s="64"/>
    </row>
    <row r="7" spans="1:3" s="104" customFormat="1" ht="15.6" x14ac:dyDescent="0.3">
      <c r="A7" s="102" t="s">
        <v>139</v>
      </c>
      <c r="B7" s="105"/>
      <c r="C7" s="105"/>
    </row>
    <row r="8" spans="1:3" s="104" customFormat="1" ht="15.6" x14ac:dyDescent="0.3">
      <c r="A8" s="114" t="s">
        <v>140</v>
      </c>
      <c r="B8" s="105"/>
      <c r="C8" s="105"/>
    </row>
    <row r="9" spans="1:3" s="104" customFormat="1" ht="15.6" x14ac:dyDescent="0.3">
      <c r="A9" s="115" t="s">
        <v>142</v>
      </c>
      <c r="B9" s="103"/>
      <c r="C9" s="103"/>
    </row>
    <row r="10" spans="1:3" ht="15" x14ac:dyDescent="0.25">
      <c r="A10" s="116"/>
      <c r="B10" s="53"/>
      <c r="C10" s="53"/>
    </row>
    <row r="11" spans="1:3" ht="15" x14ac:dyDescent="0.25">
      <c r="A11" s="116"/>
      <c r="B11" s="53"/>
      <c r="C11" s="53"/>
    </row>
    <row r="12" spans="1:3" ht="15.6" x14ac:dyDescent="0.3">
      <c r="A12" s="117" t="s">
        <v>241</v>
      </c>
      <c r="B12" s="53"/>
      <c r="C12" s="53"/>
    </row>
    <row r="13" spans="1:3" s="104" customFormat="1" ht="15" x14ac:dyDescent="0.25">
      <c r="A13" s="118" t="s">
        <v>378</v>
      </c>
      <c r="B13" s="105"/>
      <c r="C13" s="105"/>
    </row>
    <row r="14" spans="1:3" s="104" customFormat="1" ht="15" x14ac:dyDescent="0.25">
      <c r="A14" s="118" t="s">
        <v>379</v>
      </c>
      <c r="B14" s="105"/>
      <c r="C14" s="105"/>
    </row>
    <row r="15" spans="1:3" s="104" customFormat="1" ht="15" x14ac:dyDescent="0.25">
      <c r="A15" s="119" t="s">
        <v>394</v>
      </c>
      <c r="B15" s="105"/>
      <c r="C15" s="105"/>
    </row>
    <row r="16" spans="1:3" x14ac:dyDescent="0.25">
      <c r="C16" s="65"/>
    </row>
    <row r="17" spans="1:5" ht="15.6" x14ac:dyDescent="0.3">
      <c r="A17" s="231" t="s">
        <v>242</v>
      </c>
      <c r="B17" s="56"/>
      <c r="C17" s="53"/>
    </row>
    <row r="18" spans="1:5" ht="15.6" x14ac:dyDescent="0.3">
      <c r="A18" s="247" t="s">
        <v>243</v>
      </c>
      <c r="B18" s="232"/>
    </row>
    <row r="19" spans="1:5" ht="16.2" thickBot="1" x14ac:dyDescent="0.35">
      <c r="A19" s="248" t="s">
        <v>244</v>
      </c>
      <c r="B19" s="233"/>
      <c r="C19" s="53"/>
    </row>
    <row r="20" spans="1:5" ht="16.2" thickBot="1" x14ac:dyDescent="0.35">
      <c r="A20" s="249" t="s">
        <v>245</v>
      </c>
      <c r="B20" s="234">
        <f>B18-B19</f>
        <v>0</v>
      </c>
      <c r="C20" s="53"/>
    </row>
    <row r="21" spans="1:5" ht="15" x14ac:dyDescent="0.25">
      <c r="A21" s="58"/>
      <c r="B21" s="53"/>
      <c r="C21" s="53"/>
    </row>
    <row r="22" spans="1:5" ht="20.399999999999999" x14ac:dyDescent="0.35">
      <c r="A22" s="250" t="s">
        <v>278</v>
      </c>
      <c r="B22" s="53"/>
      <c r="C22" s="53"/>
    </row>
    <row r="23" spans="1:5" x14ac:dyDescent="0.25">
      <c r="B23" s="53"/>
      <c r="C23" s="53"/>
    </row>
    <row r="24" spans="1:5" ht="15.6" x14ac:dyDescent="0.3">
      <c r="A24" s="2"/>
      <c r="B24" s="2"/>
      <c r="C24" s="2"/>
      <c r="D24" s="66"/>
      <c r="E24" s="66"/>
    </row>
  </sheetData>
  <pageMargins left="0.75" right="0.75" top="1" bottom="1" header="0.5" footer="0.5"/>
  <pageSetup scale="5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I628"/>
  <sheetViews>
    <sheetView zoomScale="160" zoomScaleNormal="160" workbookViewId="0">
      <selection activeCell="C8" sqref="C8"/>
    </sheetView>
  </sheetViews>
  <sheetFormatPr defaultRowHeight="13.2" x14ac:dyDescent="0.25"/>
  <cols>
    <col min="2" max="2" width="28.6640625" style="53" customWidth="1"/>
    <col min="3" max="3" width="63.44140625" style="53" customWidth="1"/>
  </cols>
  <sheetData>
    <row r="1" spans="1:9" ht="15.6" x14ac:dyDescent="0.3">
      <c r="A1" s="304" t="s">
        <v>302</v>
      </c>
      <c r="B1" s="305"/>
      <c r="C1" s="305"/>
      <c r="D1" s="241"/>
      <c r="E1" s="241"/>
      <c r="F1" s="241"/>
      <c r="G1" s="241"/>
      <c r="H1" s="241"/>
      <c r="I1" s="241"/>
    </row>
    <row r="3" spans="1:9" ht="123" customHeight="1" x14ac:dyDescent="0.25">
      <c r="A3" s="90" t="s">
        <v>31</v>
      </c>
      <c r="B3" s="238" t="s">
        <v>32</v>
      </c>
      <c r="C3" s="95" t="s">
        <v>293</v>
      </c>
    </row>
    <row r="4" spans="1:9" ht="134.4" customHeight="1" x14ac:dyDescent="0.25">
      <c r="A4" s="90" t="s">
        <v>33</v>
      </c>
      <c r="B4" s="238" t="s">
        <v>34</v>
      </c>
      <c r="C4" s="95" t="s">
        <v>248</v>
      </c>
    </row>
    <row r="5" spans="1:9" ht="67.95" customHeight="1" x14ac:dyDescent="0.25">
      <c r="A5" s="90" t="s">
        <v>35</v>
      </c>
      <c r="B5" s="238" t="s">
        <v>36</v>
      </c>
      <c r="C5" s="95" t="s">
        <v>249</v>
      </c>
    </row>
    <row r="6" spans="1:9" ht="29.4" customHeight="1" x14ac:dyDescent="0.25">
      <c r="A6" s="90" t="s">
        <v>37</v>
      </c>
      <c r="B6" s="238" t="s">
        <v>38</v>
      </c>
      <c r="C6" s="95" t="s">
        <v>39</v>
      </c>
    </row>
    <row r="7" spans="1:9" ht="52.8" x14ac:dyDescent="0.25">
      <c r="A7" s="90" t="s">
        <v>40</v>
      </c>
      <c r="B7" s="238" t="s">
        <v>41</v>
      </c>
      <c r="C7" s="95" t="s">
        <v>250</v>
      </c>
    </row>
    <row r="8" spans="1:9" ht="52.8" x14ac:dyDescent="0.25">
      <c r="A8" s="90" t="s">
        <v>42</v>
      </c>
      <c r="B8" s="238" t="s">
        <v>43</v>
      </c>
      <c r="C8" s="95" t="s">
        <v>251</v>
      </c>
    </row>
    <row r="9" spans="1:9" ht="26.4" x14ac:dyDescent="0.25">
      <c r="A9" s="90" t="s">
        <v>44</v>
      </c>
      <c r="B9" s="238" t="s">
        <v>45</v>
      </c>
      <c r="C9" s="95" t="s">
        <v>252</v>
      </c>
    </row>
    <row r="10" spans="1:9" ht="26.4" x14ac:dyDescent="0.25">
      <c r="A10" s="90" t="s">
        <v>46</v>
      </c>
      <c r="B10" s="238" t="s">
        <v>47</v>
      </c>
      <c r="C10" s="95" t="s">
        <v>48</v>
      </c>
    </row>
    <row r="11" spans="1:9" ht="26.4" x14ac:dyDescent="0.25">
      <c r="A11" s="90" t="s">
        <v>49</v>
      </c>
      <c r="B11" s="238" t="s">
        <v>50</v>
      </c>
      <c r="C11" s="95" t="s">
        <v>51</v>
      </c>
    </row>
    <row r="12" spans="1:9" ht="52.8" x14ac:dyDescent="0.25">
      <c r="A12" s="90" t="s">
        <v>52</v>
      </c>
      <c r="B12" s="238" t="s">
        <v>53</v>
      </c>
      <c r="C12" s="95" t="s">
        <v>54</v>
      </c>
    </row>
    <row r="13" spans="1:9" ht="52.8" x14ac:dyDescent="0.25">
      <c r="A13" s="90" t="s">
        <v>55</v>
      </c>
      <c r="B13" s="238" t="s">
        <v>56</v>
      </c>
      <c r="C13" s="95" t="s">
        <v>57</v>
      </c>
    </row>
    <row r="14" spans="1:9" ht="66.599999999999994" customHeight="1" x14ac:dyDescent="0.25">
      <c r="A14" s="272" t="s">
        <v>58</v>
      </c>
      <c r="B14" s="273" t="s">
        <v>59</v>
      </c>
      <c r="C14" s="274" t="s">
        <v>287</v>
      </c>
    </row>
    <row r="15" spans="1:9" ht="63.6" customHeight="1" x14ac:dyDescent="0.25">
      <c r="A15" s="272" t="s">
        <v>60</v>
      </c>
      <c r="B15" s="273" t="s">
        <v>61</v>
      </c>
      <c r="C15" s="274" t="s">
        <v>62</v>
      </c>
    </row>
    <row r="16" spans="1:9" ht="42.6" customHeight="1" x14ac:dyDescent="0.25">
      <c r="A16" s="272" t="s">
        <v>63</v>
      </c>
      <c r="B16" s="273" t="s">
        <v>64</v>
      </c>
      <c r="C16" s="274" t="s">
        <v>65</v>
      </c>
    </row>
    <row r="17" spans="1:3" ht="29.4" customHeight="1" x14ac:dyDescent="0.25">
      <c r="A17" s="272" t="s">
        <v>66</v>
      </c>
      <c r="B17" s="273" t="s">
        <v>284</v>
      </c>
      <c r="C17" s="274" t="s">
        <v>286</v>
      </c>
    </row>
    <row r="18" spans="1:3" ht="125.4" customHeight="1" x14ac:dyDescent="0.25">
      <c r="A18" s="272" t="s">
        <v>67</v>
      </c>
      <c r="B18" s="273" t="s">
        <v>285</v>
      </c>
      <c r="C18" s="274" t="s">
        <v>299</v>
      </c>
    </row>
    <row r="19" spans="1:3" ht="26.4" x14ac:dyDescent="0.25">
      <c r="A19" s="90" t="s">
        <v>70</v>
      </c>
      <c r="B19" s="238" t="s">
        <v>68</v>
      </c>
      <c r="C19" s="95" t="s">
        <v>69</v>
      </c>
    </row>
    <row r="20" spans="1:3" ht="26.4" x14ac:dyDescent="0.25">
      <c r="A20" s="90" t="s">
        <v>73</v>
      </c>
      <c r="B20" s="238" t="s">
        <v>71</v>
      </c>
      <c r="C20" s="95" t="s">
        <v>72</v>
      </c>
    </row>
    <row r="21" spans="1:3" ht="26.4" x14ac:dyDescent="0.25">
      <c r="A21" s="90" t="s">
        <v>76</v>
      </c>
      <c r="B21" s="238" t="s">
        <v>74</v>
      </c>
      <c r="C21" s="95" t="s">
        <v>75</v>
      </c>
    </row>
    <row r="22" spans="1:3" ht="39.6" x14ac:dyDescent="0.25">
      <c r="A22" s="90" t="s">
        <v>297</v>
      </c>
      <c r="B22" s="238" t="s">
        <v>298</v>
      </c>
      <c r="C22" s="95" t="s">
        <v>296</v>
      </c>
    </row>
    <row r="23" spans="1:3" x14ac:dyDescent="0.25">
      <c r="A23" s="272" t="s">
        <v>77</v>
      </c>
      <c r="B23" s="273" t="s">
        <v>78</v>
      </c>
      <c r="C23" s="274" t="s">
        <v>79</v>
      </c>
    </row>
    <row r="24" spans="1:3" ht="83.4" customHeight="1" x14ac:dyDescent="0.25">
      <c r="A24" s="90" t="s">
        <v>333</v>
      </c>
      <c r="B24" s="238" t="s">
        <v>80</v>
      </c>
      <c r="C24" s="95" t="s">
        <v>81</v>
      </c>
    </row>
    <row r="25" spans="1:3" ht="26.4" x14ac:dyDescent="0.25">
      <c r="A25" s="90" t="s">
        <v>334</v>
      </c>
      <c r="B25" s="238" t="s">
        <v>82</v>
      </c>
      <c r="C25" s="95" t="s">
        <v>83</v>
      </c>
    </row>
    <row r="26" spans="1:3" ht="39.6" x14ac:dyDescent="0.25">
      <c r="A26" s="90" t="s">
        <v>335</v>
      </c>
      <c r="B26" s="238" t="s">
        <v>84</v>
      </c>
      <c r="C26" s="95" t="s">
        <v>83</v>
      </c>
    </row>
    <row r="27" spans="1:3" x14ac:dyDescent="0.25">
      <c r="A27" s="94"/>
      <c r="B27" s="237"/>
      <c r="C27" s="237"/>
    </row>
    <row r="28" spans="1:3" x14ac:dyDescent="0.25">
      <c r="A28" s="109" t="s">
        <v>85</v>
      </c>
      <c r="B28" s="237"/>
      <c r="C28" s="237"/>
    </row>
    <row r="29" spans="1:3" ht="43.2" customHeight="1" x14ac:dyDescent="0.25">
      <c r="A29" s="94"/>
      <c r="B29" s="302" t="s">
        <v>86</v>
      </c>
      <c r="C29" s="303"/>
    </row>
    <row r="30" spans="1:3" x14ac:dyDescent="0.25">
      <c r="A30" s="94"/>
      <c r="B30" s="237"/>
      <c r="C30" s="237"/>
    </row>
    <row r="31" spans="1:3" x14ac:dyDescent="0.25">
      <c r="A31" s="94"/>
      <c r="B31" s="237"/>
      <c r="C31" s="237"/>
    </row>
    <row r="32" spans="1:3" x14ac:dyDescent="0.25">
      <c r="A32" s="94"/>
      <c r="B32" s="237"/>
      <c r="C32" s="237"/>
    </row>
    <row r="33" spans="1:3" x14ac:dyDescent="0.25">
      <c r="A33" s="94"/>
      <c r="B33" s="237"/>
      <c r="C33" s="237"/>
    </row>
    <row r="34" spans="1:3" x14ac:dyDescent="0.25">
      <c r="A34" s="94"/>
      <c r="B34" s="237"/>
      <c r="C34" s="237"/>
    </row>
    <row r="35" spans="1:3" x14ac:dyDescent="0.25">
      <c r="A35" s="94"/>
      <c r="B35" s="237"/>
      <c r="C35" s="237"/>
    </row>
    <row r="36" spans="1:3" x14ac:dyDescent="0.25">
      <c r="A36" s="94"/>
      <c r="B36" s="237"/>
      <c r="C36" s="237"/>
    </row>
    <row r="37" spans="1:3" x14ac:dyDescent="0.25">
      <c r="A37" s="94"/>
      <c r="B37" s="237"/>
      <c r="C37" s="237"/>
    </row>
    <row r="38" spans="1:3" x14ac:dyDescent="0.25">
      <c r="A38" s="94"/>
      <c r="B38" s="237"/>
      <c r="C38" s="237"/>
    </row>
    <row r="39" spans="1:3" x14ac:dyDescent="0.25">
      <c r="A39" s="94"/>
      <c r="B39" s="237"/>
      <c r="C39" s="237"/>
    </row>
    <row r="40" spans="1:3" x14ac:dyDescent="0.25">
      <c r="A40" s="94"/>
      <c r="B40" s="237"/>
      <c r="C40" s="237"/>
    </row>
    <row r="41" spans="1:3" x14ac:dyDescent="0.25">
      <c r="A41" s="94"/>
      <c r="B41" s="237"/>
      <c r="C41" s="237"/>
    </row>
    <row r="42" spans="1:3" x14ac:dyDescent="0.25">
      <c r="A42" s="94"/>
      <c r="B42" s="237"/>
      <c r="C42" s="237"/>
    </row>
    <row r="43" spans="1:3" x14ac:dyDescent="0.25">
      <c r="A43" s="94"/>
      <c r="B43" s="237"/>
      <c r="C43" s="237"/>
    </row>
    <row r="44" spans="1:3" x14ac:dyDescent="0.25">
      <c r="A44" s="94"/>
      <c r="B44" s="237"/>
      <c r="C44" s="237"/>
    </row>
    <row r="45" spans="1:3" x14ac:dyDescent="0.25">
      <c r="A45" s="94"/>
      <c r="B45" s="237"/>
      <c r="C45" s="237"/>
    </row>
    <row r="46" spans="1:3" x14ac:dyDescent="0.25">
      <c r="A46" s="94"/>
      <c r="B46" s="237"/>
      <c r="C46" s="237"/>
    </row>
    <row r="47" spans="1:3" x14ac:dyDescent="0.25">
      <c r="A47" s="94"/>
      <c r="B47" s="237"/>
      <c r="C47" s="237"/>
    </row>
    <row r="48" spans="1:3" x14ac:dyDescent="0.25">
      <c r="A48" s="94"/>
      <c r="B48" s="237"/>
      <c r="C48" s="237"/>
    </row>
    <row r="49" spans="1:3" x14ac:dyDescent="0.25">
      <c r="A49" s="94"/>
      <c r="B49" s="237"/>
      <c r="C49" s="237"/>
    </row>
    <row r="50" spans="1:3" x14ac:dyDescent="0.25">
      <c r="A50" s="94"/>
      <c r="B50" s="237"/>
      <c r="C50" s="237"/>
    </row>
    <row r="51" spans="1:3" x14ac:dyDescent="0.25">
      <c r="A51" s="94"/>
      <c r="B51" s="237"/>
      <c r="C51" s="237"/>
    </row>
    <row r="52" spans="1:3" x14ac:dyDescent="0.25">
      <c r="A52" s="94"/>
      <c r="B52" s="237"/>
      <c r="C52" s="237"/>
    </row>
    <row r="53" spans="1:3" x14ac:dyDescent="0.25">
      <c r="A53" s="94"/>
      <c r="B53" s="237"/>
      <c r="C53" s="237"/>
    </row>
    <row r="54" spans="1:3" x14ac:dyDescent="0.25">
      <c r="A54" s="94"/>
      <c r="B54" s="237"/>
      <c r="C54" s="237"/>
    </row>
    <row r="55" spans="1:3" x14ac:dyDescent="0.25">
      <c r="A55" s="94"/>
      <c r="B55" s="237"/>
      <c r="C55" s="237"/>
    </row>
    <row r="56" spans="1:3" x14ac:dyDescent="0.25">
      <c r="A56" s="94"/>
      <c r="B56" s="237"/>
      <c r="C56" s="237"/>
    </row>
    <row r="57" spans="1:3" x14ac:dyDescent="0.25">
      <c r="A57" s="94"/>
      <c r="B57" s="237"/>
      <c r="C57" s="237"/>
    </row>
    <row r="58" spans="1:3" x14ac:dyDescent="0.25">
      <c r="A58" s="94"/>
      <c r="B58" s="237"/>
      <c r="C58" s="237"/>
    </row>
    <row r="59" spans="1:3" x14ac:dyDescent="0.25">
      <c r="A59" s="94"/>
      <c r="B59" s="237"/>
      <c r="C59" s="237"/>
    </row>
    <row r="60" spans="1:3" x14ac:dyDescent="0.25">
      <c r="A60" s="94"/>
      <c r="B60" s="237"/>
      <c r="C60" s="237"/>
    </row>
    <row r="61" spans="1:3" x14ac:dyDescent="0.25">
      <c r="A61" s="94"/>
      <c r="B61" s="237"/>
      <c r="C61" s="237"/>
    </row>
    <row r="62" spans="1:3" x14ac:dyDescent="0.25">
      <c r="A62" s="94"/>
      <c r="B62" s="237"/>
      <c r="C62" s="237"/>
    </row>
    <row r="63" spans="1:3" x14ac:dyDescent="0.25">
      <c r="A63" s="94"/>
      <c r="B63" s="237"/>
      <c r="C63" s="237"/>
    </row>
    <row r="64" spans="1:3" x14ac:dyDescent="0.25">
      <c r="A64" s="94"/>
      <c r="B64" s="237"/>
      <c r="C64" s="237"/>
    </row>
    <row r="65" spans="1:3" x14ac:dyDescent="0.25">
      <c r="A65" s="94"/>
      <c r="B65" s="237"/>
      <c r="C65" s="237"/>
    </row>
    <row r="66" spans="1:3" x14ac:dyDescent="0.25">
      <c r="A66" s="94"/>
      <c r="B66" s="237"/>
      <c r="C66" s="237"/>
    </row>
    <row r="67" spans="1:3" x14ac:dyDescent="0.25">
      <c r="A67" s="94"/>
      <c r="B67" s="237"/>
      <c r="C67" s="237"/>
    </row>
    <row r="68" spans="1:3" x14ac:dyDescent="0.25">
      <c r="A68" s="94"/>
      <c r="B68" s="237"/>
      <c r="C68" s="237"/>
    </row>
    <row r="69" spans="1:3" x14ac:dyDescent="0.25">
      <c r="A69" s="94"/>
      <c r="B69" s="237"/>
      <c r="C69" s="237"/>
    </row>
    <row r="70" spans="1:3" x14ac:dyDescent="0.25">
      <c r="A70" s="94"/>
      <c r="B70" s="237"/>
      <c r="C70" s="237"/>
    </row>
    <row r="71" spans="1:3" x14ac:dyDescent="0.25">
      <c r="A71" s="94"/>
      <c r="B71" s="237"/>
      <c r="C71" s="237"/>
    </row>
    <row r="72" spans="1:3" x14ac:dyDescent="0.25">
      <c r="A72" s="94"/>
      <c r="B72" s="237"/>
      <c r="C72" s="237"/>
    </row>
    <row r="73" spans="1:3" x14ac:dyDescent="0.25">
      <c r="A73" s="94"/>
      <c r="B73" s="237"/>
      <c r="C73" s="237"/>
    </row>
    <row r="74" spans="1:3" x14ac:dyDescent="0.25">
      <c r="A74" s="94"/>
      <c r="B74" s="237"/>
      <c r="C74" s="237"/>
    </row>
    <row r="75" spans="1:3" x14ac:dyDescent="0.25">
      <c r="A75" s="94"/>
      <c r="B75" s="237"/>
      <c r="C75" s="237"/>
    </row>
    <row r="76" spans="1:3" x14ac:dyDescent="0.25">
      <c r="A76" s="94"/>
      <c r="B76" s="237"/>
      <c r="C76" s="237"/>
    </row>
    <row r="77" spans="1:3" x14ac:dyDescent="0.25">
      <c r="A77" s="94"/>
      <c r="B77" s="237"/>
      <c r="C77" s="237"/>
    </row>
    <row r="78" spans="1:3" x14ac:dyDescent="0.25">
      <c r="A78" s="94"/>
      <c r="B78" s="237"/>
      <c r="C78" s="237"/>
    </row>
    <row r="79" spans="1:3" x14ac:dyDescent="0.25">
      <c r="A79" s="94"/>
      <c r="B79" s="237"/>
      <c r="C79" s="237"/>
    </row>
    <row r="80" spans="1:3" x14ac:dyDescent="0.25">
      <c r="A80" s="94"/>
      <c r="B80" s="237"/>
      <c r="C80" s="237"/>
    </row>
    <row r="81" spans="1:3" x14ac:dyDescent="0.25">
      <c r="A81" s="94"/>
      <c r="B81" s="237"/>
      <c r="C81" s="237"/>
    </row>
    <row r="82" spans="1:3" x14ac:dyDescent="0.25">
      <c r="A82" s="94"/>
      <c r="B82" s="237"/>
      <c r="C82" s="237"/>
    </row>
    <row r="83" spans="1:3" x14ac:dyDescent="0.25">
      <c r="A83" s="94"/>
      <c r="B83" s="237"/>
      <c r="C83" s="237"/>
    </row>
    <row r="84" spans="1:3" x14ac:dyDescent="0.25">
      <c r="A84" s="94"/>
      <c r="B84" s="237"/>
      <c r="C84" s="237"/>
    </row>
    <row r="85" spans="1:3" x14ac:dyDescent="0.25">
      <c r="A85" s="94"/>
      <c r="B85" s="237"/>
      <c r="C85" s="237"/>
    </row>
    <row r="86" spans="1:3" x14ac:dyDescent="0.25">
      <c r="A86" s="94"/>
      <c r="B86" s="237"/>
      <c r="C86" s="237"/>
    </row>
    <row r="87" spans="1:3" x14ac:dyDescent="0.25">
      <c r="A87" s="94"/>
      <c r="B87" s="237"/>
      <c r="C87" s="237"/>
    </row>
    <row r="88" spans="1:3" x14ac:dyDescent="0.25">
      <c r="A88" s="94"/>
      <c r="B88" s="237"/>
      <c r="C88" s="237"/>
    </row>
    <row r="89" spans="1:3" x14ac:dyDescent="0.25">
      <c r="A89" s="94"/>
      <c r="B89" s="237"/>
      <c r="C89" s="237"/>
    </row>
    <row r="90" spans="1:3" x14ac:dyDescent="0.25">
      <c r="A90" s="94"/>
      <c r="B90" s="237"/>
      <c r="C90" s="237"/>
    </row>
    <row r="91" spans="1:3" x14ac:dyDescent="0.25">
      <c r="A91" s="94"/>
      <c r="B91" s="237"/>
      <c r="C91" s="237"/>
    </row>
    <row r="92" spans="1:3" x14ac:dyDescent="0.25">
      <c r="A92" s="94"/>
      <c r="B92" s="237"/>
      <c r="C92" s="237"/>
    </row>
    <row r="93" spans="1:3" x14ac:dyDescent="0.25">
      <c r="A93" s="94"/>
      <c r="B93" s="237"/>
      <c r="C93" s="237"/>
    </row>
    <row r="94" spans="1:3" x14ac:dyDescent="0.25">
      <c r="A94" s="94"/>
      <c r="B94" s="237"/>
      <c r="C94" s="237"/>
    </row>
    <row r="95" spans="1:3" x14ac:dyDescent="0.25">
      <c r="A95" s="94"/>
      <c r="B95" s="237"/>
      <c r="C95" s="237"/>
    </row>
    <row r="96" spans="1:3" x14ac:dyDescent="0.25">
      <c r="A96" s="94"/>
      <c r="B96" s="237"/>
      <c r="C96" s="237"/>
    </row>
    <row r="97" spans="1:3" x14ac:dyDescent="0.25">
      <c r="A97" s="94"/>
      <c r="B97" s="237"/>
      <c r="C97" s="237"/>
    </row>
    <row r="98" spans="1:3" x14ac:dyDescent="0.25">
      <c r="A98" s="94"/>
      <c r="B98" s="237"/>
      <c r="C98" s="237"/>
    </row>
    <row r="99" spans="1:3" x14ac:dyDescent="0.25">
      <c r="A99" s="94"/>
      <c r="B99" s="237"/>
      <c r="C99" s="237"/>
    </row>
    <row r="100" spans="1:3" x14ac:dyDescent="0.25">
      <c r="A100" s="94"/>
      <c r="B100" s="237"/>
      <c r="C100" s="237"/>
    </row>
    <row r="101" spans="1:3" x14ac:dyDescent="0.25">
      <c r="A101" s="94"/>
      <c r="B101" s="237"/>
      <c r="C101" s="237"/>
    </row>
    <row r="102" spans="1:3" x14ac:dyDescent="0.25">
      <c r="A102" s="94"/>
      <c r="B102" s="237"/>
      <c r="C102" s="237"/>
    </row>
    <row r="103" spans="1:3" x14ac:dyDescent="0.25">
      <c r="A103" s="94"/>
      <c r="B103" s="237"/>
      <c r="C103" s="237"/>
    </row>
    <row r="104" spans="1:3" x14ac:dyDescent="0.25">
      <c r="A104" s="94"/>
      <c r="B104" s="237"/>
      <c r="C104" s="237"/>
    </row>
    <row r="105" spans="1:3" x14ac:dyDescent="0.25">
      <c r="A105" s="94"/>
      <c r="B105" s="237"/>
      <c r="C105" s="237"/>
    </row>
    <row r="106" spans="1:3" x14ac:dyDescent="0.25">
      <c r="A106" s="94"/>
      <c r="B106" s="237"/>
      <c r="C106" s="237"/>
    </row>
    <row r="107" spans="1:3" x14ac:dyDescent="0.25">
      <c r="A107" s="94"/>
      <c r="B107" s="237"/>
      <c r="C107" s="237"/>
    </row>
    <row r="108" spans="1:3" x14ac:dyDescent="0.25">
      <c r="A108" s="94"/>
      <c r="B108" s="237"/>
      <c r="C108" s="237"/>
    </row>
    <row r="109" spans="1:3" x14ac:dyDescent="0.25">
      <c r="A109" s="94"/>
      <c r="B109" s="237"/>
      <c r="C109" s="237"/>
    </row>
    <row r="110" spans="1:3" x14ac:dyDescent="0.25">
      <c r="A110" s="94"/>
      <c r="B110" s="237"/>
      <c r="C110" s="237"/>
    </row>
    <row r="111" spans="1:3" x14ac:dyDescent="0.25">
      <c r="A111" s="94"/>
      <c r="B111" s="237"/>
      <c r="C111" s="237"/>
    </row>
    <row r="112" spans="1:3" x14ac:dyDescent="0.25">
      <c r="A112" s="94"/>
      <c r="B112" s="237"/>
      <c r="C112" s="237"/>
    </row>
    <row r="113" spans="1:3" x14ac:dyDescent="0.25">
      <c r="A113" s="94"/>
      <c r="B113" s="237"/>
      <c r="C113" s="237"/>
    </row>
    <row r="114" spans="1:3" x14ac:dyDescent="0.25">
      <c r="A114" s="94"/>
      <c r="B114" s="237"/>
      <c r="C114" s="237"/>
    </row>
    <row r="115" spans="1:3" x14ac:dyDescent="0.25">
      <c r="A115" s="94"/>
      <c r="B115" s="237"/>
      <c r="C115" s="237"/>
    </row>
    <row r="116" spans="1:3" x14ac:dyDescent="0.25">
      <c r="A116" s="94"/>
      <c r="B116" s="237"/>
      <c r="C116" s="237"/>
    </row>
    <row r="117" spans="1:3" x14ac:dyDescent="0.25">
      <c r="A117" s="94"/>
      <c r="B117" s="237"/>
      <c r="C117" s="237"/>
    </row>
    <row r="118" spans="1:3" x14ac:dyDescent="0.25">
      <c r="A118" s="94"/>
      <c r="B118" s="237"/>
      <c r="C118" s="237"/>
    </row>
    <row r="119" spans="1:3" x14ac:dyDescent="0.25">
      <c r="A119" s="94"/>
      <c r="B119" s="237"/>
      <c r="C119" s="237"/>
    </row>
    <row r="120" spans="1:3" x14ac:dyDescent="0.25">
      <c r="A120" s="94"/>
      <c r="B120" s="237"/>
      <c r="C120" s="237"/>
    </row>
    <row r="121" spans="1:3" x14ac:dyDescent="0.25">
      <c r="A121" s="94"/>
      <c r="B121" s="237"/>
      <c r="C121" s="237"/>
    </row>
    <row r="122" spans="1:3" x14ac:dyDescent="0.25">
      <c r="A122" s="94"/>
      <c r="B122" s="237"/>
      <c r="C122" s="237"/>
    </row>
    <row r="123" spans="1:3" x14ac:dyDescent="0.25">
      <c r="A123" s="94"/>
      <c r="B123" s="237"/>
      <c r="C123" s="237"/>
    </row>
    <row r="124" spans="1:3" x14ac:dyDescent="0.25">
      <c r="A124" s="94"/>
      <c r="B124" s="237"/>
      <c r="C124" s="237"/>
    </row>
    <row r="125" spans="1:3" x14ac:dyDescent="0.25">
      <c r="A125" s="94"/>
      <c r="B125" s="237"/>
      <c r="C125" s="237"/>
    </row>
    <row r="126" spans="1:3" x14ac:dyDescent="0.25">
      <c r="A126" s="94"/>
      <c r="B126" s="237"/>
      <c r="C126" s="237"/>
    </row>
    <row r="127" spans="1:3" x14ac:dyDescent="0.25">
      <c r="A127" s="94"/>
      <c r="B127" s="237"/>
      <c r="C127" s="237"/>
    </row>
    <row r="128" spans="1:3" x14ac:dyDescent="0.25">
      <c r="A128" s="94"/>
      <c r="B128" s="237"/>
      <c r="C128" s="237"/>
    </row>
    <row r="129" spans="1:3" x14ac:dyDescent="0.25">
      <c r="A129" s="94"/>
      <c r="B129" s="237"/>
      <c r="C129" s="237"/>
    </row>
    <row r="130" spans="1:3" x14ac:dyDescent="0.25">
      <c r="A130" s="94"/>
      <c r="B130" s="237"/>
      <c r="C130" s="237"/>
    </row>
    <row r="131" spans="1:3" x14ac:dyDescent="0.25">
      <c r="A131" s="94"/>
      <c r="B131" s="237"/>
      <c r="C131" s="237"/>
    </row>
    <row r="132" spans="1:3" x14ac:dyDescent="0.25">
      <c r="A132" s="94"/>
      <c r="B132" s="237"/>
      <c r="C132" s="237"/>
    </row>
    <row r="133" spans="1:3" x14ac:dyDescent="0.25">
      <c r="A133" s="94"/>
      <c r="B133" s="237"/>
      <c r="C133" s="237"/>
    </row>
    <row r="134" spans="1:3" x14ac:dyDescent="0.25">
      <c r="A134" s="94"/>
      <c r="B134" s="237"/>
      <c r="C134" s="237"/>
    </row>
    <row r="135" spans="1:3" x14ac:dyDescent="0.25">
      <c r="A135" s="94"/>
      <c r="B135" s="237"/>
      <c r="C135" s="237"/>
    </row>
    <row r="136" spans="1:3" x14ac:dyDescent="0.25">
      <c r="A136" s="94"/>
      <c r="B136" s="237"/>
      <c r="C136" s="237"/>
    </row>
    <row r="137" spans="1:3" x14ac:dyDescent="0.25">
      <c r="A137" s="94"/>
      <c r="B137" s="237"/>
      <c r="C137" s="237"/>
    </row>
    <row r="138" spans="1:3" x14ac:dyDescent="0.25">
      <c r="A138" s="94"/>
      <c r="B138" s="237"/>
      <c r="C138" s="237"/>
    </row>
    <row r="139" spans="1:3" x14ac:dyDescent="0.25">
      <c r="A139" s="94"/>
      <c r="B139" s="237"/>
      <c r="C139" s="237"/>
    </row>
    <row r="140" spans="1:3" x14ac:dyDescent="0.25">
      <c r="A140" s="94"/>
      <c r="B140" s="237"/>
      <c r="C140" s="237"/>
    </row>
    <row r="141" spans="1:3" x14ac:dyDescent="0.25">
      <c r="A141" s="94"/>
      <c r="B141" s="237"/>
      <c r="C141" s="237"/>
    </row>
    <row r="142" spans="1:3" x14ac:dyDescent="0.25">
      <c r="A142" s="94"/>
      <c r="B142" s="237"/>
      <c r="C142" s="237"/>
    </row>
    <row r="143" spans="1:3" x14ac:dyDescent="0.25">
      <c r="A143" s="94"/>
      <c r="B143" s="237"/>
      <c r="C143" s="237"/>
    </row>
    <row r="144" spans="1:3" x14ac:dyDescent="0.25">
      <c r="A144" s="94"/>
      <c r="B144" s="237"/>
      <c r="C144" s="237"/>
    </row>
    <row r="145" spans="1:3" x14ac:dyDescent="0.25">
      <c r="A145" s="94"/>
      <c r="B145" s="237"/>
      <c r="C145" s="237"/>
    </row>
    <row r="146" spans="1:3" x14ac:dyDescent="0.25">
      <c r="A146" s="94"/>
      <c r="B146" s="237"/>
      <c r="C146" s="237"/>
    </row>
    <row r="147" spans="1:3" x14ac:dyDescent="0.25">
      <c r="A147" s="94"/>
      <c r="B147" s="237"/>
      <c r="C147" s="237"/>
    </row>
    <row r="148" spans="1:3" x14ac:dyDescent="0.25">
      <c r="A148" s="94"/>
      <c r="B148" s="237"/>
      <c r="C148" s="237"/>
    </row>
    <row r="149" spans="1:3" x14ac:dyDescent="0.25">
      <c r="A149" s="94"/>
      <c r="B149" s="237"/>
      <c r="C149" s="237"/>
    </row>
    <row r="150" spans="1:3" x14ac:dyDescent="0.25">
      <c r="A150" s="94"/>
      <c r="B150" s="237"/>
      <c r="C150" s="237"/>
    </row>
    <row r="151" spans="1:3" x14ac:dyDescent="0.25">
      <c r="A151" s="94"/>
      <c r="B151" s="237"/>
      <c r="C151" s="237"/>
    </row>
    <row r="152" spans="1:3" x14ac:dyDescent="0.25">
      <c r="A152" s="94"/>
      <c r="B152" s="237"/>
      <c r="C152" s="237"/>
    </row>
    <row r="153" spans="1:3" x14ac:dyDescent="0.25">
      <c r="A153" s="94"/>
      <c r="B153" s="237"/>
      <c r="C153" s="237"/>
    </row>
    <row r="154" spans="1:3" x14ac:dyDescent="0.25">
      <c r="A154" s="94"/>
      <c r="B154" s="237"/>
      <c r="C154" s="237"/>
    </row>
    <row r="155" spans="1:3" x14ac:dyDescent="0.25">
      <c r="A155" s="94"/>
      <c r="B155" s="237"/>
      <c r="C155" s="237"/>
    </row>
    <row r="156" spans="1:3" x14ac:dyDescent="0.25">
      <c r="A156" s="94"/>
      <c r="B156" s="237"/>
      <c r="C156" s="237"/>
    </row>
    <row r="157" spans="1:3" x14ac:dyDescent="0.25">
      <c r="A157" s="94"/>
      <c r="B157" s="237"/>
      <c r="C157" s="237"/>
    </row>
    <row r="158" spans="1:3" x14ac:dyDescent="0.25">
      <c r="A158" s="94"/>
      <c r="B158" s="237"/>
      <c r="C158" s="237"/>
    </row>
    <row r="159" spans="1:3" x14ac:dyDescent="0.25">
      <c r="A159" s="94"/>
      <c r="B159" s="237"/>
      <c r="C159" s="237"/>
    </row>
    <row r="160" spans="1:3" x14ac:dyDescent="0.25">
      <c r="A160" s="94"/>
      <c r="B160" s="237"/>
      <c r="C160" s="237"/>
    </row>
    <row r="161" spans="1:3" x14ac:dyDescent="0.25">
      <c r="A161" s="94"/>
      <c r="B161" s="237"/>
      <c r="C161" s="237"/>
    </row>
    <row r="162" spans="1:3" x14ac:dyDescent="0.25">
      <c r="A162" s="94"/>
      <c r="B162" s="237"/>
      <c r="C162" s="237"/>
    </row>
    <row r="163" spans="1:3" x14ac:dyDescent="0.25">
      <c r="A163" s="94"/>
      <c r="B163" s="237"/>
      <c r="C163" s="237"/>
    </row>
    <row r="164" spans="1:3" x14ac:dyDescent="0.25">
      <c r="A164" s="94"/>
      <c r="B164" s="237"/>
      <c r="C164" s="237"/>
    </row>
    <row r="165" spans="1:3" x14ac:dyDescent="0.25">
      <c r="A165" s="94"/>
      <c r="B165" s="237"/>
      <c r="C165" s="237"/>
    </row>
    <row r="166" spans="1:3" x14ac:dyDescent="0.25">
      <c r="A166" s="94"/>
      <c r="B166" s="237"/>
      <c r="C166" s="237"/>
    </row>
    <row r="167" spans="1:3" x14ac:dyDescent="0.25">
      <c r="A167" s="94"/>
      <c r="B167" s="237"/>
      <c r="C167" s="237"/>
    </row>
    <row r="168" spans="1:3" x14ac:dyDescent="0.25">
      <c r="A168" s="94"/>
      <c r="B168" s="237"/>
      <c r="C168" s="237"/>
    </row>
    <row r="169" spans="1:3" x14ac:dyDescent="0.25">
      <c r="A169" s="94"/>
      <c r="B169" s="237"/>
      <c r="C169" s="237"/>
    </row>
    <row r="170" spans="1:3" x14ac:dyDescent="0.25">
      <c r="A170" s="94"/>
      <c r="B170" s="237"/>
      <c r="C170" s="237"/>
    </row>
    <row r="171" spans="1:3" x14ac:dyDescent="0.25">
      <c r="A171" s="94"/>
      <c r="B171" s="237"/>
      <c r="C171" s="237"/>
    </row>
    <row r="172" spans="1:3" x14ac:dyDescent="0.25">
      <c r="A172" s="94"/>
      <c r="B172" s="237"/>
      <c r="C172" s="237"/>
    </row>
    <row r="173" spans="1:3" x14ac:dyDescent="0.25">
      <c r="A173" s="94"/>
      <c r="B173" s="237"/>
      <c r="C173" s="237"/>
    </row>
    <row r="174" spans="1:3" x14ac:dyDescent="0.25">
      <c r="A174" s="94"/>
      <c r="B174" s="237"/>
      <c r="C174" s="237"/>
    </row>
    <row r="175" spans="1:3" x14ac:dyDescent="0.25">
      <c r="A175" s="94"/>
      <c r="B175" s="237"/>
      <c r="C175" s="237"/>
    </row>
    <row r="176" spans="1:3" x14ac:dyDescent="0.25">
      <c r="A176" s="94"/>
      <c r="B176" s="237"/>
      <c r="C176" s="237"/>
    </row>
    <row r="177" spans="1:3" x14ac:dyDescent="0.25">
      <c r="A177" s="94"/>
      <c r="B177" s="237"/>
      <c r="C177" s="237"/>
    </row>
    <row r="178" spans="1:3" x14ac:dyDescent="0.25">
      <c r="A178" s="94"/>
      <c r="B178" s="237"/>
      <c r="C178" s="237"/>
    </row>
    <row r="179" spans="1:3" x14ac:dyDescent="0.25">
      <c r="A179" s="94"/>
      <c r="B179" s="237"/>
      <c r="C179" s="237"/>
    </row>
    <row r="180" spans="1:3" x14ac:dyDescent="0.25">
      <c r="A180" s="94"/>
      <c r="B180" s="237"/>
      <c r="C180" s="237"/>
    </row>
    <row r="181" spans="1:3" x14ac:dyDescent="0.25">
      <c r="A181" s="94"/>
      <c r="B181" s="237"/>
      <c r="C181" s="237"/>
    </row>
    <row r="182" spans="1:3" x14ac:dyDescent="0.25">
      <c r="A182" s="94"/>
      <c r="B182" s="237"/>
      <c r="C182" s="237"/>
    </row>
    <row r="183" spans="1:3" x14ac:dyDescent="0.25">
      <c r="A183" s="94"/>
      <c r="B183" s="237"/>
      <c r="C183" s="237"/>
    </row>
    <row r="184" spans="1:3" x14ac:dyDescent="0.25">
      <c r="A184" s="94"/>
      <c r="B184" s="237"/>
      <c r="C184" s="237"/>
    </row>
    <row r="185" spans="1:3" x14ac:dyDescent="0.25">
      <c r="A185" s="94"/>
      <c r="B185" s="237"/>
      <c r="C185" s="237"/>
    </row>
    <row r="186" spans="1:3" x14ac:dyDescent="0.25">
      <c r="A186" s="94"/>
      <c r="B186" s="237"/>
      <c r="C186" s="237"/>
    </row>
    <row r="187" spans="1:3" x14ac:dyDescent="0.25">
      <c r="A187" s="94"/>
      <c r="B187" s="237"/>
      <c r="C187" s="237"/>
    </row>
    <row r="188" spans="1:3" x14ac:dyDescent="0.25">
      <c r="A188" s="94"/>
      <c r="B188" s="237"/>
      <c r="C188" s="237"/>
    </row>
    <row r="189" spans="1:3" x14ac:dyDescent="0.25">
      <c r="A189" s="94"/>
      <c r="B189" s="237"/>
      <c r="C189" s="237"/>
    </row>
    <row r="190" spans="1:3" x14ac:dyDescent="0.25">
      <c r="A190" s="94"/>
      <c r="B190" s="237"/>
      <c r="C190" s="237"/>
    </row>
    <row r="191" spans="1:3" x14ac:dyDescent="0.25">
      <c r="A191" s="94"/>
      <c r="B191" s="237"/>
      <c r="C191" s="237"/>
    </row>
    <row r="192" spans="1:3" x14ac:dyDescent="0.25">
      <c r="A192" s="94"/>
      <c r="B192" s="237"/>
      <c r="C192" s="237"/>
    </row>
    <row r="193" spans="1:3" x14ac:dyDescent="0.25">
      <c r="A193" s="94"/>
      <c r="B193" s="237"/>
      <c r="C193" s="237"/>
    </row>
    <row r="194" spans="1:3" x14ac:dyDescent="0.25">
      <c r="A194" s="94"/>
      <c r="B194" s="237"/>
      <c r="C194" s="237"/>
    </row>
    <row r="195" spans="1:3" x14ac:dyDescent="0.25">
      <c r="A195" s="94"/>
      <c r="B195" s="237"/>
      <c r="C195" s="237"/>
    </row>
    <row r="196" spans="1:3" x14ac:dyDescent="0.25">
      <c r="A196" s="94"/>
      <c r="B196" s="237"/>
      <c r="C196" s="237"/>
    </row>
    <row r="197" spans="1:3" x14ac:dyDescent="0.25">
      <c r="A197" s="94"/>
      <c r="B197" s="237"/>
      <c r="C197" s="237"/>
    </row>
    <row r="198" spans="1:3" x14ac:dyDescent="0.25">
      <c r="A198" s="94"/>
      <c r="B198" s="237"/>
      <c r="C198" s="237"/>
    </row>
    <row r="199" spans="1:3" x14ac:dyDescent="0.25">
      <c r="A199" s="94"/>
      <c r="B199" s="237"/>
      <c r="C199" s="237"/>
    </row>
    <row r="200" spans="1:3" x14ac:dyDescent="0.25">
      <c r="A200" s="94"/>
      <c r="B200" s="237"/>
      <c r="C200" s="237"/>
    </row>
    <row r="201" spans="1:3" x14ac:dyDescent="0.25">
      <c r="A201" s="94"/>
      <c r="B201" s="237"/>
      <c r="C201" s="237"/>
    </row>
    <row r="202" spans="1:3" x14ac:dyDescent="0.25">
      <c r="A202" s="94"/>
      <c r="B202" s="237"/>
      <c r="C202" s="237"/>
    </row>
    <row r="203" spans="1:3" x14ac:dyDescent="0.25">
      <c r="A203" s="94"/>
      <c r="B203" s="237"/>
      <c r="C203" s="237"/>
    </row>
    <row r="204" spans="1:3" x14ac:dyDescent="0.25">
      <c r="A204" s="94"/>
      <c r="B204" s="237"/>
      <c r="C204" s="237"/>
    </row>
    <row r="205" spans="1:3" x14ac:dyDescent="0.25">
      <c r="A205" s="94"/>
      <c r="B205" s="237"/>
      <c r="C205" s="237"/>
    </row>
    <row r="206" spans="1:3" x14ac:dyDescent="0.25">
      <c r="A206" s="94"/>
      <c r="B206" s="237"/>
      <c r="C206" s="237"/>
    </row>
    <row r="207" spans="1:3" x14ac:dyDescent="0.25">
      <c r="A207" s="94"/>
      <c r="B207" s="237"/>
      <c r="C207" s="237"/>
    </row>
    <row r="208" spans="1:3" x14ac:dyDescent="0.25">
      <c r="A208" s="94"/>
      <c r="B208" s="237"/>
      <c r="C208" s="237"/>
    </row>
    <row r="209" spans="1:3" x14ac:dyDescent="0.25">
      <c r="A209" s="94"/>
      <c r="B209" s="237"/>
      <c r="C209" s="237"/>
    </row>
    <row r="210" spans="1:3" x14ac:dyDescent="0.25">
      <c r="A210" s="94"/>
      <c r="B210" s="237"/>
      <c r="C210" s="237"/>
    </row>
    <row r="211" spans="1:3" x14ac:dyDescent="0.25">
      <c r="A211" s="94"/>
      <c r="B211" s="237"/>
      <c r="C211" s="237"/>
    </row>
    <row r="212" spans="1:3" x14ac:dyDescent="0.25">
      <c r="A212" s="94"/>
      <c r="B212" s="237"/>
      <c r="C212" s="237"/>
    </row>
    <row r="213" spans="1:3" x14ac:dyDescent="0.25">
      <c r="A213" s="94"/>
      <c r="B213" s="237"/>
      <c r="C213" s="237"/>
    </row>
    <row r="214" spans="1:3" x14ac:dyDescent="0.25">
      <c r="A214" s="94"/>
      <c r="B214" s="237"/>
      <c r="C214" s="237"/>
    </row>
    <row r="215" spans="1:3" x14ac:dyDescent="0.25">
      <c r="A215" s="94"/>
      <c r="B215" s="237"/>
      <c r="C215" s="237"/>
    </row>
    <row r="216" spans="1:3" x14ac:dyDescent="0.25">
      <c r="A216" s="94"/>
      <c r="B216" s="237"/>
      <c r="C216" s="237"/>
    </row>
    <row r="217" spans="1:3" x14ac:dyDescent="0.25">
      <c r="A217" s="94"/>
      <c r="B217" s="237"/>
      <c r="C217" s="237"/>
    </row>
    <row r="218" spans="1:3" x14ac:dyDescent="0.25">
      <c r="A218" s="94"/>
      <c r="B218" s="237"/>
      <c r="C218" s="237"/>
    </row>
    <row r="219" spans="1:3" x14ac:dyDescent="0.25">
      <c r="A219" s="94"/>
      <c r="B219" s="237"/>
      <c r="C219" s="237"/>
    </row>
    <row r="220" spans="1:3" x14ac:dyDescent="0.25">
      <c r="A220" s="94"/>
      <c r="B220" s="237"/>
      <c r="C220" s="237"/>
    </row>
    <row r="221" spans="1:3" x14ac:dyDescent="0.25">
      <c r="A221" s="94"/>
      <c r="B221" s="237"/>
      <c r="C221" s="237"/>
    </row>
    <row r="222" spans="1:3" x14ac:dyDescent="0.25">
      <c r="A222" s="94"/>
      <c r="B222" s="237"/>
      <c r="C222" s="237"/>
    </row>
    <row r="223" spans="1:3" x14ac:dyDescent="0.25">
      <c r="A223" s="94"/>
      <c r="B223" s="237"/>
      <c r="C223" s="237"/>
    </row>
    <row r="224" spans="1:3" x14ac:dyDescent="0.25">
      <c r="A224" s="94"/>
      <c r="B224" s="237"/>
      <c r="C224" s="237"/>
    </row>
    <row r="225" spans="1:3" x14ac:dyDescent="0.25">
      <c r="A225" s="94"/>
      <c r="B225" s="237"/>
      <c r="C225" s="237"/>
    </row>
    <row r="226" spans="1:3" x14ac:dyDescent="0.25">
      <c r="A226" s="94"/>
      <c r="B226" s="237"/>
      <c r="C226" s="237"/>
    </row>
    <row r="227" spans="1:3" x14ac:dyDescent="0.25">
      <c r="A227" s="94"/>
      <c r="B227" s="237"/>
      <c r="C227" s="237"/>
    </row>
    <row r="228" spans="1:3" x14ac:dyDescent="0.25">
      <c r="A228" s="94"/>
      <c r="B228" s="237"/>
      <c r="C228" s="237"/>
    </row>
    <row r="229" spans="1:3" x14ac:dyDescent="0.25">
      <c r="A229" s="94"/>
      <c r="B229" s="237"/>
      <c r="C229" s="237"/>
    </row>
    <row r="230" spans="1:3" x14ac:dyDescent="0.25">
      <c r="A230" s="94"/>
      <c r="B230" s="237"/>
      <c r="C230" s="237"/>
    </row>
    <row r="231" spans="1:3" x14ac:dyDescent="0.25">
      <c r="A231" s="94"/>
      <c r="B231" s="237"/>
      <c r="C231" s="237"/>
    </row>
    <row r="232" spans="1:3" x14ac:dyDescent="0.25">
      <c r="A232" s="94"/>
      <c r="B232" s="237"/>
      <c r="C232" s="237"/>
    </row>
    <row r="233" spans="1:3" x14ac:dyDescent="0.25">
      <c r="A233" s="94"/>
      <c r="B233" s="237"/>
      <c r="C233" s="237"/>
    </row>
    <row r="234" spans="1:3" x14ac:dyDescent="0.25">
      <c r="A234" s="94"/>
      <c r="B234" s="237"/>
      <c r="C234" s="237"/>
    </row>
    <row r="235" spans="1:3" x14ac:dyDescent="0.25">
      <c r="A235" s="94"/>
      <c r="B235" s="237"/>
      <c r="C235" s="237"/>
    </row>
    <row r="236" spans="1:3" x14ac:dyDescent="0.25">
      <c r="A236" s="94"/>
      <c r="B236" s="237"/>
      <c r="C236" s="237"/>
    </row>
    <row r="237" spans="1:3" x14ac:dyDescent="0.25">
      <c r="A237" s="94"/>
      <c r="B237" s="237"/>
      <c r="C237" s="237"/>
    </row>
    <row r="238" spans="1:3" x14ac:dyDescent="0.25">
      <c r="A238" s="94"/>
      <c r="B238" s="237"/>
      <c r="C238" s="237"/>
    </row>
    <row r="239" spans="1:3" x14ac:dyDescent="0.25">
      <c r="A239" s="94"/>
      <c r="B239" s="237"/>
      <c r="C239" s="237"/>
    </row>
    <row r="240" spans="1:3" x14ac:dyDescent="0.25">
      <c r="A240" s="94"/>
      <c r="B240" s="237"/>
      <c r="C240" s="237"/>
    </row>
    <row r="241" spans="1:3" x14ac:dyDescent="0.25">
      <c r="A241" s="94"/>
      <c r="B241" s="237"/>
      <c r="C241" s="237"/>
    </row>
    <row r="242" spans="1:3" x14ac:dyDescent="0.25">
      <c r="A242" s="94"/>
      <c r="B242" s="237"/>
      <c r="C242" s="237"/>
    </row>
    <row r="243" spans="1:3" x14ac:dyDescent="0.25">
      <c r="A243" s="94"/>
      <c r="B243" s="237"/>
      <c r="C243" s="237"/>
    </row>
    <row r="244" spans="1:3" x14ac:dyDescent="0.25">
      <c r="A244" s="94"/>
      <c r="B244" s="237"/>
      <c r="C244" s="237"/>
    </row>
    <row r="245" spans="1:3" x14ac:dyDescent="0.25">
      <c r="A245" s="94"/>
      <c r="B245" s="237"/>
      <c r="C245" s="237"/>
    </row>
    <row r="246" spans="1:3" x14ac:dyDescent="0.25">
      <c r="A246" s="94"/>
      <c r="B246" s="237"/>
      <c r="C246" s="237"/>
    </row>
    <row r="247" spans="1:3" x14ac:dyDescent="0.25">
      <c r="A247" s="94"/>
      <c r="B247" s="237"/>
      <c r="C247" s="237"/>
    </row>
    <row r="248" spans="1:3" x14ac:dyDescent="0.25">
      <c r="A248" s="94"/>
      <c r="B248" s="237"/>
      <c r="C248" s="237"/>
    </row>
    <row r="249" spans="1:3" x14ac:dyDescent="0.25">
      <c r="A249" s="94"/>
      <c r="B249" s="237"/>
      <c r="C249" s="237"/>
    </row>
    <row r="250" spans="1:3" x14ac:dyDescent="0.25">
      <c r="A250" s="94"/>
      <c r="B250" s="237"/>
      <c r="C250" s="237"/>
    </row>
    <row r="251" spans="1:3" x14ac:dyDescent="0.25">
      <c r="A251" s="94"/>
      <c r="B251" s="237"/>
      <c r="C251" s="237"/>
    </row>
    <row r="252" spans="1:3" x14ac:dyDescent="0.25">
      <c r="A252" s="94"/>
      <c r="B252" s="237"/>
      <c r="C252" s="237"/>
    </row>
    <row r="253" spans="1:3" x14ac:dyDescent="0.25">
      <c r="A253" s="94"/>
      <c r="B253" s="237"/>
      <c r="C253" s="237"/>
    </row>
    <row r="254" spans="1:3" x14ac:dyDescent="0.25">
      <c r="A254" s="94"/>
      <c r="B254" s="237"/>
      <c r="C254" s="237"/>
    </row>
    <row r="255" spans="1:3" x14ac:dyDescent="0.25">
      <c r="A255" s="94"/>
      <c r="B255" s="237"/>
      <c r="C255" s="237"/>
    </row>
    <row r="256" spans="1:3" x14ac:dyDescent="0.25">
      <c r="A256" s="94"/>
      <c r="B256" s="237"/>
      <c r="C256" s="237"/>
    </row>
    <row r="257" spans="1:3" x14ac:dyDescent="0.25">
      <c r="A257" s="94"/>
      <c r="B257" s="237"/>
      <c r="C257" s="237"/>
    </row>
    <row r="258" spans="1:3" x14ac:dyDescent="0.25">
      <c r="A258" s="94"/>
      <c r="B258" s="237"/>
      <c r="C258" s="237"/>
    </row>
    <row r="259" spans="1:3" x14ac:dyDescent="0.25">
      <c r="A259" s="94"/>
      <c r="B259" s="237"/>
      <c r="C259" s="237"/>
    </row>
    <row r="260" spans="1:3" x14ac:dyDescent="0.25">
      <c r="A260" s="94"/>
      <c r="B260" s="237"/>
      <c r="C260" s="237"/>
    </row>
    <row r="261" spans="1:3" x14ac:dyDescent="0.25">
      <c r="A261" s="94"/>
      <c r="B261" s="237"/>
      <c r="C261" s="237"/>
    </row>
    <row r="262" spans="1:3" x14ac:dyDescent="0.25">
      <c r="A262" s="94"/>
      <c r="B262" s="237"/>
      <c r="C262" s="237"/>
    </row>
    <row r="263" spans="1:3" x14ac:dyDescent="0.25">
      <c r="A263" s="94"/>
      <c r="B263" s="237"/>
      <c r="C263" s="237"/>
    </row>
    <row r="264" spans="1:3" x14ac:dyDescent="0.25">
      <c r="A264" s="94"/>
      <c r="B264" s="237"/>
      <c r="C264" s="237"/>
    </row>
    <row r="265" spans="1:3" x14ac:dyDescent="0.25">
      <c r="A265" s="94"/>
      <c r="B265" s="237"/>
      <c r="C265" s="237"/>
    </row>
    <row r="266" spans="1:3" x14ac:dyDescent="0.25">
      <c r="A266" s="94"/>
      <c r="B266" s="237"/>
      <c r="C266" s="237"/>
    </row>
    <row r="267" spans="1:3" x14ac:dyDescent="0.25">
      <c r="A267" s="94"/>
      <c r="B267" s="237"/>
      <c r="C267" s="237"/>
    </row>
    <row r="268" spans="1:3" x14ac:dyDescent="0.25">
      <c r="A268" s="94"/>
      <c r="B268" s="237"/>
      <c r="C268" s="237"/>
    </row>
    <row r="269" spans="1:3" x14ac:dyDescent="0.25">
      <c r="A269" s="94"/>
      <c r="B269" s="237"/>
      <c r="C269" s="237"/>
    </row>
    <row r="270" spans="1:3" x14ac:dyDescent="0.25">
      <c r="A270" s="94"/>
      <c r="B270" s="237"/>
      <c r="C270" s="237"/>
    </row>
    <row r="271" spans="1:3" x14ac:dyDescent="0.25">
      <c r="A271" s="94"/>
      <c r="B271" s="237"/>
      <c r="C271" s="237"/>
    </row>
    <row r="272" spans="1:3" x14ac:dyDescent="0.25">
      <c r="A272" s="94"/>
      <c r="B272" s="237"/>
      <c r="C272" s="237"/>
    </row>
    <row r="273" spans="1:3" x14ac:dyDescent="0.25">
      <c r="A273" s="94"/>
      <c r="B273" s="237"/>
      <c r="C273" s="237"/>
    </row>
    <row r="274" spans="1:3" x14ac:dyDescent="0.25">
      <c r="A274" s="94"/>
      <c r="B274" s="237"/>
      <c r="C274" s="237"/>
    </row>
    <row r="275" spans="1:3" x14ac:dyDescent="0.25">
      <c r="A275" s="94"/>
      <c r="B275" s="237"/>
      <c r="C275" s="237"/>
    </row>
    <row r="276" spans="1:3" x14ac:dyDescent="0.25">
      <c r="A276" s="94"/>
      <c r="B276" s="237"/>
      <c r="C276" s="237"/>
    </row>
    <row r="277" spans="1:3" x14ac:dyDescent="0.25">
      <c r="A277" s="94"/>
      <c r="B277" s="237"/>
      <c r="C277" s="237"/>
    </row>
    <row r="278" spans="1:3" x14ac:dyDescent="0.25">
      <c r="A278" s="94"/>
      <c r="B278" s="237"/>
      <c r="C278" s="237"/>
    </row>
    <row r="279" spans="1:3" x14ac:dyDescent="0.25">
      <c r="A279" s="94"/>
      <c r="B279" s="237"/>
      <c r="C279" s="237"/>
    </row>
    <row r="280" spans="1:3" x14ac:dyDescent="0.25">
      <c r="A280" s="94"/>
      <c r="B280" s="237"/>
      <c r="C280" s="237"/>
    </row>
    <row r="281" spans="1:3" x14ac:dyDescent="0.25">
      <c r="A281" s="94"/>
      <c r="B281" s="237"/>
      <c r="C281" s="237"/>
    </row>
    <row r="282" spans="1:3" x14ac:dyDescent="0.25">
      <c r="A282" s="94"/>
      <c r="B282" s="237"/>
      <c r="C282" s="237"/>
    </row>
    <row r="283" spans="1:3" x14ac:dyDescent="0.25">
      <c r="A283" s="94"/>
      <c r="B283" s="237"/>
      <c r="C283" s="237"/>
    </row>
    <row r="284" spans="1:3" x14ac:dyDescent="0.25">
      <c r="A284" s="94"/>
      <c r="B284" s="237"/>
      <c r="C284" s="237"/>
    </row>
    <row r="285" spans="1:3" x14ac:dyDescent="0.25">
      <c r="A285" s="94"/>
      <c r="B285" s="237"/>
      <c r="C285" s="237"/>
    </row>
    <row r="286" spans="1:3" x14ac:dyDescent="0.25">
      <c r="A286" s="94"/>
      <c r="B286" s="237"/>
      <c r="C286" s="237"/>
    </row>
    <row r="287" spans="1:3" x14ac:dyDescent="0.25">
      <c r="A287" s="94"/>
      <c r="B287" s="237"/>
      <c r="C287" s="237"/>
    </row>
    <row r="288" spans="1:3" x14ac:dyDescent="0.25">
      <c r="A288" s="94"/>
      <c r="B288" s="237"/>
      <c r="C288" s="237"/>
    </row>
    <row r="289" spans="1:3" x14ac:dyDescent="0.25">
      <c r="A289" s="94"/>
      <c r="B289" s="237"/>
      <c r="C289" s="237"/>
    </row>
    <row r="290" spans="1:3" x14ac:dyDescent="0.25">
      <c r="A290" s="94"/>
      <c r="B290" s="237"/>
      <c r="C290" s="237"/>
    </row>
    <row r="291" spans="1:3" x14ac:dyDescent="0.25">
      <c r="A291" s="94"/>
      <c r="B291" s="237"/>
      <c r="C291" s="237"/>
    </row>
    <row r="292" spans="1:3" x14ac:dyDescent="0.25">
      <c r="A292" s="94"/>
      <c r="B292" s="237"/>
      <c r="C292" s="237"/>
    </row>
    <row r="293" spans="1:3" x14ac:dyDescent="0.25">
      <c r="A293" s="94"/>
      <c r="B293" s="237"/>
      <c r="C293" s="237"/>
    </row>
    <row r="294" spans="1:3" x14ac:dyDescent="0.25">
      <c r="A294" s="94"/>
      <c r="B294" s="237"/>
      <c r="C294" s="237"/>
    </row>
    <row r="295" spans="1:3" x14ac:dyDescent="0.25">
      <c r="A295" s="94"/>
      <c r="B295" s="237"/>
      <c r="C295" s="237"/>
    </row>
    <row r="296" spans="1:3" x14ac:dyDescent="0.25">
      <c r="A296" s="94"/>
      <c r="B296" s="237"/>
      <c r="C296" s="237"/>
    </row>
    <row r="297" spans="1:3" x14ac:dyDescent="0.25">
      <c r="A297" s="94"/>
      <c r="B297" s="237"/>
      <c r="C297" s="237"/>
    </row>
    <row r="298" spans="1:3" x14ac:dyDescent="0.25">
      <c r="A298" s="94"/>
      <c r="B298" s="237"/>
      <c r="C298" s="237"/>
    </row>
    <row r="299" spans="1:3" x14ac:dyDescent="0.25">
      <c r="A299" s="94"/>
      <c r="B299" s="237"/>
      <c r="C299" s="237"/>
    </row>
    <row r="300" spans="1:3" x14ac:dyDescent="0.25">
      <c r="A300" s="94"/>
      <c r="B300" s="237"/>
      <c r="C300" s="237"/>
    </row>
    <row r="301" spans="1:3" x14ac:dyDescent="0.25">
      <c r="A301" s="94"/>
      <c r="B301" s="237"/>
      <c r="C301" s="237"/>
    </row>
    <row r="302" spans="1:3" x14ac:dyDescent="0.25">
      <c r="A302" s="94"/>
      <c r="B302" s="237"/>
      <c r="C302" s="237"/>
    </row>
    <row r="303" spans="1:3" x14ac:dyDescent="0.25">
      <c r="A303" s="94"/>
      <c r="B303" s="237"/>
      <c r="C303" s="237"/>
    </row>
    <row r="304" spans="1:3" x14ac:dyDescent="0.25">
      <c r="A304" s="94"/>
      <c r="B304" s="237"/>
      <c r="C304" s="237"/>
    </row>
    <row r="305" spans="1:3" x14ac:dyDescent="0.25">
      <c r="A305" s="94"/>
      <c r="B305" s="237"/>
      <c r="C305" s="237"/>
    </row>
    <row r="306" spans="1:3" x14ac:dyDescent="0.25">
      <c r="A306" s="94"/>
      <c r="B306" s="237"/>
      <c r="C306" s="237"/>
    </row>
    <row r="307" spans="1:3" x14ac:dyDescent="0.25">
      <c r="A307" s="94"/>
      <c r="B307" s="237"/>
      <c r="C307" s="237"/>
    </row>
    <row r="308" spans="1:3" x14ac:dyDescent="0.25">
      <c r="A308" s="94"/>
      <c r="B308" s="237"/>
      <c r="C308" s="237"/>
    </row>
    <row r="309" spans="1:3" x14ac:dyDescent="0.25">
      <c r="A309" s="94"/>
      <c r="B309" s="237"/>
      <c r="C309" s="237"/>
    </row>
    <row r="310" spans="1:3" x14ac:dyDescent="0.25">
      <c r="A310" s="94"/>
      <c r="B310" s="237"/>
      <c r="C310" s="237"/>
    </row>
    <row r="311" spans="1:3" x14ac:dyDescent="0.25">
      <c r="A311" s="94"/>
      <c r="B311" s="237"/>
      <c r="C311" s="237"/>
    </row>
    <row r="312" spans="1:3" x14ac:dyDescent="0.25">
      <c r="A312" s="94"/>
      <c r="B312" s="237"/>
      <c r="C312" s="237"/>
    </row>
    <row r="313" spans="1:3" x14ac:dyDescent="0.25">
      <c r="A313" s="94"/>
      <c r="B313" s="237"/>
      <c r="C313" s="237"/>
    </row>
    <row r="314" spans="1:3" x14ac:dyDescent="0.25">
      <c r="A314" s="94"/>
      <c r="B314" s="237"/>
      <c r="C314" s="237"/>
    </row>
    <row r="315" spans="1:3" x14ac:dyDescent="0.25">
      <c r="A315" s="94"/>
      <c r="B315" s="237"/>
      <c r="C315" s="237"/>
    </row>
    <row r="316" spans="1:3" x14ac:dyDescent="0.25">
      <c r="A316" s="94"/>
      <c r="B316" s="237"/>
      <c r="C316" s="237"/>
    </row>
    <row r="317" spans="1:3" x14ac:dyDescent="0.25">
      <c r="A317" s="94"/>
      <c r="B317" s="237"/>
      <c r="C317" s="237"/>
    </row>
    <row r="318" spans="1:3" x14ac:dyDescent="0.25">
      <c r="A318" s="94"/>
      <c r="B318" s="237"/>
      <c r="C318" s="237"/>
    </row>
    <row r="319" spans="1:3" x14ac:dyDescent="0.25">
      <c r="A319" s="94"/>
      <c r="B319" s="237"/>
      <c r="C319" s="237"/>
    </row>
    <row r="320" spans="1:3" x14ac:dyDescent="0.25">
      <c r="A320" s="94"/>
      <c r="B320" s="237"/>
      <c r="C320" s="237"/>
    </row>
    <row r="321" spans="1:3" x14ac:dyDescent="0.25">
      <c r="A321" s="94"/>
      <c r="B321" s="237"/>
      <c r="C321" s="237"/>
    </row>
    <row r="322" spans="1:3" x14ac:dyDescent="0.25">
      <c r="A322" s="94"/>
      <c r="B322" s="237"/>
      <c r="C322" s="237"/>
    </row>
    <row r="323" spans="1:3" x14ac:dyDescent="0.25">
      <c r="A323" s="94"/>
      <c r="B323" s="237"/>
      <c r="C323" s="237"/>
    </row>
    <row r="324" spans="1:3" x14ac:dyDescent="0.25">
      <c r="A324" s="94"/>
      <c r="B324" s="237"/>
      <c r="C324" s="237"/>
    </row>
    <row r="325" spans="1:3" x14ac:dyDescent="0.25">
      <c r="A325" s="94"/>
      <c r="B325" s="237"/>
      <c r="C325" s="237"/>
    </row>
    <row r="326" spans="1:3" x14ac:dyDescent="0.25">
      <c r="A326" s="94"/>
      <c r="B326" s="237"/>
      <c r="C326" s="237"/>
    </row>
    <row r="327" spans="1:3" x14ac:dyDescent="0.25">
      <c r="A327" s="94"/>
      <c r="B327" s="237"/>
      <c r="C327" s="237"/>
    </row>
    <row r="328" spans="1:3" x14ac:dyDescent="0.25">
      <c r="A328" s="94"/>
      <c r="B328" s="237"/>
      <c r="C328" s="237"/>
    </row>
    <row r="329" spans="1:3" x14ac:dyDescent="0.25">
      <c r="A329" s="94"/>
      <c r="B329" s="237"/>
      <c r="C329" s="237"/>
    </row>
    <row r="330" spans="1:3" x14ac:dyDescent="0.25">
      <c r="A330" s="94"/>
      <c r="B330" s="237"/>
      <c r="C330" s="237"/>
    </row>
    <row r="331" spans="1:3" x14ac:dyDescent="0.25">
      <c r="A331" s="94"/>
      <c r="B331" s="237"/>
      <c r="C331" s="237"/>
    </row>
    <row r="332" spans="1:3" x14ac:dyDescent="0.25">
      <c r="A332" s="94"/>
      <c r="B332" s="237"/>
      <c r="C332" s="237"/>
    </row>
    <row r="333" spans="1:3" x14ac:dyDescent="0.25">
      <c r="A333" s="94"/>
      <c r="B333" s="237"/>
      <c r="C333" s="237"/>
    </row>
    <row r="334" spans="1:3" x14ac:dyDescent="0.25">
      <c r="A334" s="94"/>
      <c r="B334" s="237"/>
      <c r="C334" s="237"/>
    </row>
    <row r="335" spans="1:3" x14ac:dyDescent="0.25">
      <c r="A335" s="94"/>
      <c r="B335" s="237"/>
      <c r="C335" s="237"/>
    </row>
    <row r="336" spans="1:3" x14ac:dyDescent="0.25">
      <c r="A336" s="94"/>
      <c r="B336" s="237"/>
      <c r="C336" s="237"/>
    </row>
    <row r="337" spans="1:3" x14ac:dyDescent="0.25">
      <c r="A337" s="94"/>
      <c r="B337" s="237"/>
      <c r="C337" s="237"/>
    </row>
    <row r="338" spans="1:3" x14ac:dyDescent="0.25">
      <c r="A338" s="94"/>
      <c r="B338" s="237"/>
      <c r="C338" s="237"/>
    </row>
    <row r="339" spans="1:3" x14ac:dyDescent="0.25">
      <c r="A339" s="94"/>
      <c r="B339" s="237"/>
      <c r="C339" s="237"/>
    </row>
    <row r="340" spans="1:3" x14ac:dyDescent="0.25">
      <c r="A340" s="94"/>
      <c r="B340" s="237"/>
      <c r="C340" s="237"/>
    </row>
    <row r="341" spans="1:3" x14ac:dyDescent="0.25">
      <c r="A341" s="94"/>
      <c r="B341" s="237"/>
      <c r="C341" s="237"/>
    </row>
    <row r="342" spans="1:3" x14ac:dyDescent="0.25">
      <c r="A342" s="94"/>
      <c r="B342" s="237"/>
      <c r="C342" s="237"/>
    </row>
    <row r="343" spans="1:3" x14ac:dyDescent="0.25">
      <c r="A343" s="94"/>
      <c r="B343" s="237"/>
      <c r="C343" s="237"/>
    </row>
    <row r="344" spans="1:3" x14ac:dyDescent="0.25">
      <c r="A344" s="94"/>
      <c r="B344" s="237"/>
      <c r="C344" s="237"/>
    </row>
    <row r="345" spans="1:3" x14ac:dyDescent="0.25">
      <c r="A345" s="94"/>
      <c r="B345" s="237"/>
      <c r="C345" s="237"/>
    </row>
    <row r="346" spans="1:3" x14ac:dyDescent="0.25">
      <c r="A346" s="94"/>
      <c r="B346" s="237"/>
      <c r="C346" s="237"/>
    </row>
    <row r="347" spans="1:3" x14ac:dyDescent="0.25">
      <c r="A347" s="94"/>
      <c r="B347" s="237"/>
      <c r="C347" s="237"/>
    </row>
    <row r="348" spans="1:3" x14ac:dyDescent="0.25">
      <c r="A348" s="94"/>
      <c r="B348" s="237"/>
      <c r="C348" s="237"/>
    </row>
    <row r="349" spans="1:3" x14ac:dyDescent="0.25">
      <c r="A349" s="94"/>
      <c r="B349" s="237"/>
      <c r="C349" s="237"/>
    </row>
    <row r="350" spans="1:3" x14ac:dyDescent="0.25">
      <c r="A350" s="94"/>
      <c r="B350" s="237"/>
      <c r="C350" s="237"/>
    </row>
    <row r="351" spans="1:3" x14ac:dyDescent="0.25">
      <c r="A351" s="94"/>
      <c r="B351" s="237"/>
      <c r="C351" s="237"/>
    </row>
    <row r="352" spans="1:3" x14ac:dyDescent="0.25">
      <c r="A352" s="94"/>
      <c r="B352" s="237"/>
      <c r="C352" s="237"/>
    </row>
    <row r="353" spans="1:3" x14ac:dyDescent="0.25">
      <c r="A353" s="94"/>
      <c r="B353" s="237"/>
      <c r="C353" s="237"/>
    </row>
    <row r="354" spans="1:3" x14ac:dyDescent="0.25">
      <c r="A354" s="94"/>
      <c r="B354" s="237"/>
      <c r="C354" s="237"/>
    </row>
    <row r="355" spans="1:3" x14ac:dyDescent="0.25">
      <c r="A355" s="94"/>
      <c r="B355" s="237"/>
      <c r="C355" s="237"/>
    </row>
    <row r="356" spans="1:3" x14ac:dyDescent="0.25">
      <c r="A356" s="94"/>
      <c r="B356" s="237"/>
      <c r="C356" s="237"/>
    </row>
    <row r="357" spans="1:3" x14ac:dyDescent="0.25">
      <c r="A357" s="94"/>
      <c r="B357" s="237"/>
      <c r="C357" s="237"/>
    </row>
    <row r="358" spans="1:3" x14ac:dyDescent="0.25">
      <c r="A358" s="94"/>
      <c r="B358" s="237"/>
      <c r="C358" s="237"/>
    </row>
    <row r="359" spans="1:3" x14ac:dyDescent="0.25">
      <c r="A359" s="94"/>
      <c r="B359" s="237"/>
      <c r="C359" s="237"/>
    </row>
    <row r="360" spans="1:3" x14ac:dyDescent="0.25">
      <c r="A360" s="94"/>
      <c r="B360" s="237"/>
      <c r="C360" s="237"/>
    </row>
    <row r="361" spans="1:3" x14ac:dyDescent="0.25">
      <c r="A361" s="94"/>
      <c r="B361" s="237"/>
      <c r="C361" s="237"/>
    </row>
    <row r="362" spans="1:3" x14ac:dyDescent="0.25">
      <c r="A362" s="94"/>
      <c r="B362" s="237"/>
      <c r="C362" s="237"/>
    </row>
    <row r="363" spans="1:3" x14ac:dyDescent="0.25">
      <c r="A363" s="94"/>
      <c r="B363" s="237"/>
      <c r="C363" s="237"/>
    </row>
    <row r="364" spans="1:3" x14ac:dyDescent="0.25">
      <c r="A364" s="94"/>
      <c r="B364" s="237"/>
      <c r="C364" s="237"/>
    </row>
    <row r="365" spans="1:3" x14ac:dyDescent="0.25">
      <c r="A365" s="94"/>
      <c r="B365" s="237"/>
      <c r="C365" s="237"/>
    </row>
    <row r="366" spans="1:3" x14ac:dyDescent="0.25">
      <c r="A366" s="94"/>
      <c r="B366" s="237"/>
      <c r="C366" s="237"/>
    </row>
    <row r="367" spans="1:3" x14ac:dyDescent="0.25">
      <c r="A367" s="94"/>
      <c r="B367" s="237"/>
      <c r="C367" s="237"/>
    </row>
    <row r="368" spans="1:3" x14ac:dyDescent="0.25">
      <c r="A368" s="94"/>
      <c r="B368" s="237"/>
      <c r="C368" s="237"/>
    </row>
    <row r="369" spans="1:3" x14ac:dyDescent="0.25">
      <c r="A369" s="94"/>
      <c r="B369" s="237"/>
      <c r="C369" s="237"/>
    </row>
    <row r="370" spans="1:3" x14ac:dyDescent="0.25">
      <c r="A370" s="94"/>
      <c r="B370" s="237"/>
      <c r="C370" s="237"/>
    </row>
    <row r="371" spans="1:3" x14ac:dyDescent="0.25">
      <c r="A371" s="94"/>
      <c r="B371" s="237"/>
      <c r="C371" s="237"/>
    </row>
    <row r="372" spans="1:3" x14ac:dyDescent="0.25">
      <c r="A372" s="94"/>
      <c r="B372" s="237"/>
      <c r="C372" s="237"/>
    </row>
    <row r="373" spans="1:3" x14ac:dyDescent="0.25">
      <c r="A373" s="94"/>
      <c r="B373" s="237"/>
      <c r="C373" s="237"/>
    </row>
    <row r="374" spans="1:3" x14ac:dyDescent="0.25">
      <c r="A374" s="94"/>
      <c r="B374" s="237"/>
      <c r="C374" s="237"/>
    </row>
    <row r="375" spans="1:3" x14ac:dyDescent="0.25">
      <c r="A375" s="94"/>
      <c r="B375" s="237"/>
      <c r="C375" s="237"/>
    </row>
    <row r="376" spans="1:3" x14ac:dyDescent="0.25">
      <c r="A376" s="94"/>
      <c r="B376" s="237"/>
      <c r="C376" s="237"/>
    </row>
    <row r="377" spans="1:3" x14ac:dyDescent="0.25">
      <c r="A377" s="94"/>
      <c r="B377" s="237"/>
      <c r="C377" s="237"/>
    </row>
    <row r="378" spans="1:3" x14ac:dyDescent="0.25">
      <c r="A378" s="94"/>
      <c r="B378" s="237"/>
      <c r="C378" s="237"/>
    </row>
    <row r="379" spans="1:3" x14ac:dyDescent="0.25">
      <c r="A379" s="94"/>
      <c r="B379" s="237"/>
      <c r="C379" s="237"/>
    </row>
    <row r="380" spans="1:3" x14ac:dyDescent="0.25">
      <c r="A380" s="94"/>
      <c r="B380" s="237"/>
      <c r="C380" s="237"/>
    </row>
    <row r="381" spans="1:3" x14ac:dyDescent="0.25">
      <c r="A381" s="94"/>
      <c r="B381" s="237"/>
      <c r="C381" s="237"/>
    </row>
    <row r="382" spans="1:3" x14ac:dyDescent="0.25">
      <c r="A382" s="94"/>
      <c r="B382" s="237"/>
      <c r="C382" s="237"/>
    </row>
    <row r="383" spans="1:3" x14ac:dyDescent="0.25">
      <c r="A383" s="94"/>
      <c r="B383" s="237"/>
      <c r="C383" s="237"/>
    </row>
    <row r="384" spans="1:3" x14ac:dyDescent="0.25">
      <c r="A384" s="94"/>
      <c r="B384" s="237"/>
      <c r="C384" s="237"/>
    </row>
    <row r="385" spans="1:3" x14ac:dyDescent="0.25">
      <c r="A385" s="94"/>
      <c r="B385" s="237"/>
      <c r="C385" s="237"/>
    </row>
    <row r="386" spans="1:3" x14ac:dyDescent="0.25">
      <c r="A386" s="94"/>
      <c r="B386" s="237"/>
      <c r="C386" s="237"/>
    </row>
    <row r="387" spans="1:3" x14ac:dyDescent="0.25">
      <c r="A387" s="94"/>
      <c r="B387" s="237"/>
      <c r="C387" s="237"/>
    </row>
    <row r="388" spans="1:3" x14ac:dyDescent="0.25">
      <c r="A388" s="94"/>
      <c r="B388" s="237"/>
      <c r="C388" s="237"/>
    </row>
    <row r="389" spans="1:3" x14ac:dyDescent="0.25">
      <c r="A389" s="94"/>
      <c r="B389" s="237"/>
      <c r="C389" s="237"/>
    </row>
    <row r="390" spans="1:3" x14ac:dyDescent="0.25">
      <c r="A390" s="94"/>
      <c r="B390" s="237"/>
      <c r="C390" s="237"/>
    </row>
    <row r="391" spans="1:3" x14ac:dyDescent="0.25">
      <c r="A391" s="94"/>
      <c r="B391" s="237"/>
      <c r="C391" s="237"/>
    </row>
    <row r="392" spans="1:3" x14ac:dyDescent="0.25">
      <c r="A392" s="94"/>
      <c r="B392" s="237"/>
      <c r="C392" s="237"/>
    </row>
    <row r="393" spans="1:3" x14ac:dyDescent="0.25">
      <c r="A393" s="94"/>
      <c r="B393" s="237"/>
      <c r="C393" s="237"/>
    </row>
    <row r="394" spans="1:3" x14ac:dyDescent="0.25">
      <c r="A394" s="94"/>
      <c r="B394" s="237"/>
      <c r="C394" s="237"/>
    </row>
    <row r="395" spans="1:3" x14ac:dyDescent="0.25">
      <c r="A395" s="94"/>
      <c r="B395" s="237"/>
      <c r="C395" s="237"/>
    </row>
    <row r="396" spans="1:3" x14ac:dyDescent="0.25">
      <c r="A396" s="94"/>
      <c r="B396" s="237"/>
      <c r="C396" s="237"/>
    </row>
    <row r="397" spans="1:3" x14ac:dyDescent="0.25">
      <c r="A397" s="94"/>
      <c r="B397" s="237"/>
      <c r="C397" s="237"/>
    </row>
    <row r="398" spans="1:3" x14ac:dyDescent="0.25">
      <c r="A398" s="94"/>
      <c r="B398" s="237"/>
      <c r="C398" s="237"/>
    </row>
    <row r="399" spans="1:3" x14ac:dyDescent="0.25">
      <c r="A399" s="94"/>
      <c r="B399" s="237"/>
      <c r="C399" s="237"/>
    </row>
    <row r="400" spans="1:3" x14ac:dyDescent="0.25">
      <c r="A400" s="94"/>
      <c r="B400" s="237"/>
      <c r="C400" s="237"/>
    </row>
    <row r="401" spans="1:3" x14ac:dyDescent="0.25">
      <c r="A401" s="94"/>
      <c r="B401" s="237"/>
      <c r="C401" s="237"/>
    </row>
    <row r="402" spans="1:3" x14ac:dyDescent="0.25">
      <c r="A402" s="94"/>
      <c r="B402" s="237"/>
      <c r="C402" s="237"/>
    </row>
    <row r="403" spans="1:3" x14ac:dyDescent="0.25">
      <c r="A403" s="94"/>
      <c r="B403" s="237"/>
      <c r="C403" s="237"/>
    </row>
    <row r="404" spans="1:3" x14ac:dyDescent="0.25">
      <c r="A404" s="94"/>
      <c r="B404" s="237"/>
      <c r="C404" s="237"/>
    </row>
    <row r="405" spans="1:3" x14ac:dyDescent="0.25">
      <c r="A405" s="94"/>
      <c r="B405" s="237"/>
      <c r="C405" s="237"/>
    </row>
    <row r="406" spans="1:3" x14ac:dyDescent="0.25">
      <c r="A406" s="94"/>
      <c r="B406" s="237"/>
      <c r="C406" s="237"/>
    </row>
    <row r="407" spans="1:3" x14ac:dyDescent="0.25">
      <c r="A407" s="94"/>
      <c r="B407" s="237"/>
      <c r="C407" s="237"/>
    </row>
    <row r="408" spans="1:3" x14ac:dyDescent="0.25">
      <c r="A408" s="94"/>
      <c r="B408" s="237"/>
      <c r="C408" s="237"/>
    </row>
    <row r="409" spans="1:3" x14ac:dyDescent="0.25">
      <c r="A409" s="94"/>
      <c r="B409" s="237"/>
      <c r="C409" s="237"/>
    </row>
    <row r="410" spans="1:3" x14ac:dyDescent="0.25">
      <c r="A410" s="94"/>
      <c r="B410" s="237"/>
      <c r="C410" s="237"/>
    </row>
    <row r="411" spans="1:3" x14ac:dyDescent="0.25">
      <c r="A411" s="94"/>
      <c r="B411" s="237"/>
      <c r="C411" s="237"/>
    </row>
    <row r="412" spans="1:3" x14ac:dyDescent="0.25">
      <c r="A412" s="94"/>
      <c r="B412" s="237"/>
      <c r="C412" s="237"/>
    </row>
    <row r="413" spans="1:3" x14ac:dyDescent="0.25">
      <c r="A413" s="94"/>
      <c r="B413" s="237"/>
      <c r="C413" s="237"/>
    </row>
    <row r="414" spans="1:3" x14ac:dyDescent="0.25">
      <c r="A414" s="94"/>
      <c r="B414" s="237"/>
      <c r="C414" s="237"/>
    </row>
    <row r="415" spans="1:3" x14ac:dyDescent="0.25">
      <c r="A415" s="94"/>
      <c r="B415" s="237"/>
      <c r="C415" s="237"/>
    </row>
    <row r="416" spans="1:3" x14ac:dyDescent="0.25">
      <c r="A416" s="94"/>
      <c r="B416" s="237"/>
      <c r="C416" s="237"/>
    </row>
    <row r="417" spans="1:3" x14ac:dyDescent="0.25">
      <c r="A417" s="94"/>
      <c r="B417" s="237"/>
      <c r="C417" s="237"/>
    </row>
    <row r="418" spans="1:3" x14ac:dyDescent="0.25">
      <c r="A418" s="94"/>
      <c r="B418" s="237"/>
      <c r="C418" s="237"/>
    </row>
    <row r="419" spans="1:3" x14ac:dyDescent="0.25">
      <c r="A419" s="94"/>
      <c r="B419" s="237"/>
      <c r="C419" s="237"/>
    </row>
    <row r="420" spans="1:3" x14ac:dyDescent="0.25">
      <c r="A420" s="94"/>
      <c r="B420" s="237"/>
      <c r="C420" s="237"/>
    </row>
    <row r="421" spans="1:3" x14ac:dyDescent="0.25">
      <c r="A421" s="94"/>
      <c r="B421" s="237"/>
      <c r="C421" s="237"/>
    </row>
    <row r="422" spans="1:3" x14ac:dyDescent="0.25">
      <c r="A422" s="94"/>
      <c r="B422" s="237"/>
      <c r="C422" s="237"/>
    </row>
    <row r="423" spans="1:3" x14ac:dyDescent="0.25">
      <c r="A423" s="94"/>
      <c r="B423" s="237"/>
      <c r="C423" s="237"/>
    </row>
    <row r="424" spans="1:3" x14ac:dyDescent="0.25">
      <c r="A424" s="94"/>
      <c r="B424" s="237"/>
      <c r="C424" s="237"/>
    </row>
    <row r="425" spans="1:3" x14ac:dyDescent="0.25">
      <c r="A425" s="94"/>
      <c r="B425" s="237"/>
      <c r="C425" s="237"/>
    </row>
    <row r="426" spans="1:3" x14ac:dyDescent="0.25">
      <c r="A426" s="94"/>
      <c r="B426" s="237"/>
      <c r="C426" s="237"/>
    </row>
    <row r="427" spans="1:3" x14ac:dyDescent="0.25">
      <c r="A427" s="94"/>
      <c r="B427" s="237"/>
      <c r="C427" s="237"/>
    </row>
    <row r="428" spans="1:3" x14ac:dyDescent="0.25">
      <c r="A428" s="94"/>
      <c r="B428" s="237"/>
      <c r="C428" s="237"/>
    </row>
    <row r="429" spans="1:3" x14ac:dyDescent="0.25">
      <c r="A429" s="94"/>
      <c r="B429" s="237"/>
      <c r="C429" s="237"/>
    </row>
    <row r="430" spans="1:3" x14ac:dyDescent="0.25">
      <c r="A430" s="94"/>
      <c r="B430" s="237"/>
      <c r="C430" s="237"/>
    </row>
    <row r="431" spans="1:3" x14ac:dyDescent="0.25">
      <c r="A431" s="94"/>
      <c r="B431" s="237"/>
      <c r="C431" s="237"/>
    </row>
    <row r="432" spans="1:3" x14ac:dyDescent="0.25">
      <c r="A432" s="94"/>
      <c r="B432" s="237"/>
      <c r="C432" s="237"/>
    </row>
    <row r="433" spans="1:3" x14ac:dyDescent="0.25">
      <c r="A433" s="94"/>
      <c r="B433" s="237"/>
      <c r="C433" s="237"/>
    </row>
    <row r="434" spans="1:3" x14ac:dyDescent="0.25">
      <c r="A434" s="94"/>
      <c r="B434" s="237"/>
      <c r="C434" s="237"/>
    </row>
    <row r="435" spans="1:3" x14ac:dyDescent="0.25">
      <c r="A435" s="94"/>
      <c r="B435" s="237"/>
      <c r="C435" s="237"/>
    </row>
    <row r="436" spans="1:3" x14ac:dyDescent="0.25">
      <c r="A436" s="94"/>
      <c r="B436" s="237"/>
      <c r="C436" s="237"/>
    </row>
    <row r="437" spans="1:3" x14ac:dyDescent="0.25">
      <c r="A437" s="94"/>
      <c r="B437" s="237"/>
      <c r="C437" s="237"/>
    </row>
    <row r="438" spans="1:3" x14ac:dyDescent="0.25">
      <c r="A438" s="94"/>
      <c r="B438" s="237"/>
      <c r="C438" s="237"/>
    </row>
    <row r="439" spans="1:3" x14ac:dyDescent="0.25">
      <c r="A439" s="94"/>
      <c r="B439" s="237"/>
      <c r="C439" s="237"/>
    </row>
    <row r="440" spans="1:3" x14ac:dyDescent="0.25">
      <c r="A440" s="94"/>
      <c r="B440" s="237"/>
      <c r="C440" s="237"/>
    </row>
    <row r="441" spans="1:3" x14ac:dyDescent="0.25">
      <c r="A441" s="94"/>
      <c r="B441" s="237"/>
      <c r="C441" s="237"/>
    </row>
    <row r="442" spans="1:3" x14ac:dyDescent="0.25">
      <c r="A442" s="94"/>
      <c r="B442" s="237"/>
      <c r="C442" s="237"/>
    </row>
    <row r="443" spans="1:3" x14ac:dyDescent="0.25">
      <c r="A443" s="94"/>
      <c r="B443" s="237"/>
      <c r="C443" s="237"/>
    </row>
    <row r="444" spans="1:3" x14ac:dyDescent="0.25">
      <c r="A444" s="94"/>
      <c r="B444" s="237"/>
      <c r="C444" s="237"/>
    </row>
    <row r="445" spans="1:3" x14ac:dyDescent="0.25">
      <c r="A445" s="94"/>
      <c r="B445" s="237"/>
      <c r="C445" s="237"/>
    </row>
    <row r="446" spans="1:3" x14ac:dyDescent="0.25">
      <c r="A446" s="94"/>
      <c r="B446" s="237"/>
      <c r="C446" s="237"/>
    </row>
    <row r="447" spans="1:3" x14ac:dyDescent="0.25">
      <c r="A447" s="94"/>
      <c r="B447" s="237"/>
      <c r="C447" s="237"/>
    </row>
    <row r="448" spans="1:3" x14ac:dyDescent="0.25">
      <c r="A448" s="94"/>
      <c r="B448" s="237"/>
      <c r="C448" s="237"/>
    </row>
    <row r="449" spans="1:3" x14ac:dyDescent="0.25">
      <c r="A449" s="94"/>
      <c r="B449" s="237"/>
      <c r="C449" s="237"/>
    </row>
    <row r="450" spans="1:3" x14ac:dyDescent="0.25">
      <c r="A450" s="94"/>
      <c r="B450" s="237"/>
      <c r="C450" s="237"/>
    </row>
    <row r="451" spans="1:3" x14ac:dyDescent="0.25">
      <c r="A451" s="94"/>
      <c r="B451" s="237"/>
      <c r="C451" s="237"/>
    </row>
    <row r="452" spans="1:3" x14ac:dyDescent="0.25">
      <c r="A452" s="94"/>
      <c r="B452" s="237"/>
      <c r="C452" s="237"/>
    </row>
    <row r="453" spans="1:3" x14ac:dyDescent="0.25">
      <c r="A453" s="94"/>
      <c r="B453" s="237"/>
      <c r="C453" s="237"/>
    </row>
    <row r="454" spans="1:3" x14ac:dyDescent="0.25">
      <c r="A454" s="94"/>
      <c r="B454" s="237"/>
      <c r="C454" s="237"/>
    </row>
    <row r="455" spans="1:3" x14ac:dyDescent="0.25">
      <c r="A455" s="94"/>
      <c r="B455" s="237"/>
      <c r="C455" s="237"/>
    </row>
    <row r="456" spans="1:3" x14ac:dyDescent="0.25">
      <c r="A456" s="94"/>
      <c r="B456" s="237"/>
      <c r="C456" s="237"/>
    </row>
    <row r="457" spans="1:3" x14ac:dyDescent="0.25">
      <c r="A457" s="94"/>
      <c r="B457" s="237"/>
      <c r="C457" s="237"/>
    </row>
    <row r="458" spans="1:3" x14ac:dyDescent="0.25">
      <c r="A458" s="94"/>
      <c r="B458" s="237"/>
      <c r="C458" s="237"/>
    </row>
    <row r="459" spans="1:3" x14ac:dyDescent="0.25">
      <c r="A459" s="94"/>
      <c r="B459" s="237"/>
      <c r="C459" s="237"/>
    </row>
    <row r="460" spans="1:3" x14ac:dyDescent="0.25">
      <c r="A460" s="94"/>
      <c r="B460" s="237"/>
      <c r="C460" s="237"/>
    </row>
    <row r="461" spans="1:3" x14ac:dyDescent="0.25">
      <c r="A461" s="94"/>
      <c r="B461" s="237"/>
      <c r="C461" s="237"/>
    </row>
    <row r="462" spans="1:3" x14ac:dyDescent="0.25">
      <c r="A462" s="94"/>
      <c r="B462" s="237"/>
      <c r="C462" s="237"/>
    </row>
    <row r="463" spans="1:3" x14ac:dyDescent="0.25">
      <c r="A463" s="94"/>
      <c r="B463" s="237"/>
      <c r="C463" s="237"/>
    </row>
    <row r="464" spans="1:3" x14ac:dyDescent="0.25">
      <c r="A464" s="94"/>
      <c r="B464" s="237"/>
      <c r="C464" s="237"/>
    </row>
    <row r="465" spans="1:3" x14ac:dyDescent="0.25">
      <c r="A465" s="94"/>
      <c r="B465" s="237"/>
      <c r="C465" s="237"/>
    </row>
    <row r="466" spans="1:3" x14ac:dyDescent="0.25">
      <c r="A466" s="94"/>
      <c r="B466" s="237"/>
      <c r="C466" s="237"/>
    </row>
    <row r="467" spans="1:3" x14ac:dyDescent="0.25">
      <c r="A467" s="94"/>
      <c r="B467" s="237"/>
      <c r="C467" s="237"/>
    </row>
    <row r="468" spans="1:3" x14ac:dyDescent="0.25">
      <c r="A468" s="94"/>
      <c r="B468" s="237"/>
      <c r="C468" s="237"/>
    </row>
    <row r="469" spans="1:3" x14ac:dyDescent="0.25">
      <c r="A469" s="94"/>
      <c r="B469" s="237"/>
      <c r="C469" s="237"/>
    </row>
    <row r="470" spans="1:3" x14ac:dyDescent="0.25">
      <c r="A470" s="94"/>
      <c r="B470" s="237"/>
      <c r="C470" s="237"/>
    </row>
    <row r="471" spans="1:3" x14ac:dyDescent="0.25">
      <c r="A471" s="94"/>
      <c r="B471" s="237"/>
      <c r="C471" s="237"/>
    </row>
    <row r="472" spans="1:3" x14ac:dyDescent="0.25">
      <c r="A472" s="94"/>
      <c r="B472" s="237"/>
      <c r="C472" s="237"/>
    </row>
    <row r="473" spans="1:3" x14ac:dyDescent="0.25">
      <c r="A473" s="94"/>
      <c r="B473" s="237"/>
      <c r="C473" s="237"/>
    </row>
    <row r="474" spans="1:3" x14ac:dyDescent="0.25">
      <c r="A474" s="94"/>
      <c r="B474" s="237"/>
      <c r="C474" s="237"/>
    </row>
    <row r="475" spans="1:3" x14ac:dyDescent="0.25">
      <c r="A475" s="94"/>
      <c r="B475" s="237"/>
      <c r="C475" s="237"/>
    </row>
    <row r="476" spans="1:3" x14ac:dyDescent="0.25">
      <c r="A476" s="94"/>
      <c r="B476" s="237"/>
      <c r="C476" s="237"/>
    </row>
    <row r="477" spans="1:3" x14ac:dyDescent="0.25">
      <c r="A477" s="94"/>
      <c r="B477" s="237"/>
      <c r="C477" s="237"/>
    </row>
    <row r="478" spans="1:3" x14ac:dyDescent="0.25">
      <c r="A478" s="94"/>
      <c r="B478" s="237"/>
      <c r="C478" s="237"/>
    </row>
    <row r="479" spans="1:3" x14ac:dyDescent="0.25">
      <c r="A479" s="94"/>
      <c r="B479" s="237"/>
      <c r="C479" s="237"/>
    </row>
    <row r="480" spans="1:3" x14ac:dyDescent="0.25">
      <c r="A480" s="94"/>
      <c r="B480" s="237"/>
      <c r="C480" s="237"/>
    </row>
    <row r="481" spans="1:3" x14ac:dyDescent="0.25">
      <c r="A481" s="94"/>
      <c r="B481" s="237"/>
      <c r="C481" s="237"/>
    </row>
    <row r="482" spans="1:3" x14ac:dyDescent="0.25">
      <c r="A482" s="94"/>
      <c r="B482" s="237"/>
      <c r="C482" s="237"/>
    </row>
    <row r="483" spans="1:3" x14ac:dyDescent="0.25">
      <c r="A483" s="94"/>
      <c r="B483" s="237"/>
      <c r="C483" s="237"/>
    </row>
    <row r="484" spans="1:3" x14ac:dyDescent="0.25">
      <c r="A484" s="94"/>
      <c r="B484" s="237"/>
      <c r="C484" s="237"/>
    </row>
    <row r="485" spans="1:3" x14ac:dyDescent="0.25">
      <c r="A485" s="94"/>
      <c r="B485" s="237"/>
      <c r="C485" s="237"/>
    </row>
    <row r="486" spans="1:3" x14ac:dyDescent="0.25">
      <c r="A486" s="94"/>
      <c r="B486" s="237"/>
      <c r="C486" s="237"/>
    </row>
    <row r="487" spans="1:3" x14ac:dyDescent="0.25">
      <c r="A487" s="94"/>
      <c r="B487" s="237"/>
      <c r="C487" s="237"/>
    </row>
    <row r="488" spans="1:3" x14ac:dyDescent="0.25">
      <c r="A488" s="94"/>
      <c r="B488" s="237"/>
      <c r="C488" s="237"/>
    </row>
    <row r="489" spans="1:3" x14ac:dyDescent="0.25">
      <c r="A489" s="94"/>
      <c r="B489" s="237"/>
      <c r="C489" s="237"/>
    </row>
    <row r="490" spans="1:3" x14ac:dyDescent="0.25">
      <c r="A490" s="94"/>
      <c r="B490" s="237"/>
      <c r="C490" s="237"/>
    </row>
    <row r="491" spans="1:3" x14ac:dyDescent="0.25">
      <c r="A491" s="94"/>
      <c r="B491" s="237"/>
      <c r="C491" s="237"/>
    </row>
    <row r="492" spans="1:3" x14ac:dyDescent="0.25">
      <c r="A492" s="94"/>
      <c r="B492" s="237"/>
      <c r="C492" s="237"/>
    </row>
    <row r="493" spans="1:3" x14ac:dyDescent="0.25">
      <c r="A493" s="94"/>
      <c r="B493" s="237"/>
      <c r="C493" s="237"/>
    </row>
    <row r="494" spans="1:3" x14ac:dyDescent="0.25">
      <c r="A494" s="94"/>
      <c r="B494" s="237"/>
      <c r="C494" s="237"/>
    </row>
    <row r="495" spans="1:3" x14ac:dyDescent="0.25">
      <c r="A495" s="94"/>
      <c r="B495" s="237"/>
      <c r="C495" s="237"/>
    </row>
    <row r="496" spans="1:3" x14ac:dyDescent="0.25">
      <c r="A496" s="94"/>
      <c r="B496" s="237"/>
      <c r="C496" s="237"/>
    </row>
    <row r="497" spans="1:3" x14ac:dyDescent="0.25">
      <c r="A497" s="94"/>
      <c r="B497" s="237"/>
      <c r="C497" s="237"/>
    </row>
    <row r="498" spans="1:3" x14ac:dyDescent="0.25">
      <c r="A498" s="94"/>
      <c r="B498" s="237"/>
      <c r="C498" s="237"/>
    </row>
    <row r="499" spans="1:3" x14ac:dyDescent="0.25">
      <c r="A499" s="94"/>
      <c r="B499" s="237"/>
      <c r="C499" s="237"/>
    </row>
    <row r="500" spans="1:3" x14ac:dyDescent="0.25">
      <c r="A500" s="94"/>
      <c r="B500" s="237"/>
      <c r="C500" s="237"/>
    </row>
    <row r="501" spans="1:3" x14ac:dyDescent="0.25">
      <c r="A501" s="94"/>
      <c r="B501" s="237"/>
      <c r="C501" s="237"/>
    </row>
    <row r="502" spans="1:3" x14ac:dyDescent="0.25">
      <c r="A502" s="94"/>
      <c r="B502" s="237"/>
      <c r="C502" s="237"/>
    </row>
    <row r="503" spans="1:3" x14ac:dyDescent="0.25">
      <c r="A503" s="94"/>
      <c r="B503" s="237"/>
      <c r="C503" s="237"/>
    </row>
    <row r="504" spans="1:3" x14ac:dyDescent="0.25">
      <c r="A504" s="94"/>
      <c r="B504" s="237"/>
      <c r="C504" s="237"/>
    </row>
    <row r="505" spans="1:3" x14ac:dyDescent="0.25">
      <c r="A505" s="94"/>
      <c r="B505" s="237"/>
      <c r="C505" s="237"/>
    </row>
    <row r="506" spans="1:3" x14ac:dyDescent="0.25">
      <c r="A506" s="94"/>
      <c r="B506" s="237"/>
      <c r="C506" s="237"/>
    </row>
    <row r="507" spans="1:3" x14ac:dyDescent="0.25">
      <c r="A507" s="94"/>
      <c r="B507" s="237"/>
      <c r="C507" s="237"/>
    </row>
    <row r="508" spans="1:3" x14ac:dyDescent="0.25">
      <c r="A508" s="94"/>
      <c r="B508" s="237"/>
      <c r="C508" s="237"/>
    </row>
    <row r="509" spans="1:3" x14ac:dyDescent="0.25">
      <c r="A509" s="94"/>
      <c r="B509" s="237"/>
      <c r="C509" s="237"/>
    </row>
    <row r="510" spans="1:3" x14ac:dyDescent="0.25">
      <c r="A510" s="94"/>
      <c r="B510" s="237"/>
      <c r="C510" s="237"/>
    </row>
    <row r="511" spans="1:3" x14ac:dyDescent="0.25">
      <c r="A511" s="94"/>
      <c r="B511" s="237"/>
      <c r="C511" s="237"/>
    </row>
    <row r="512" spans="1:3" x14ac:dyDescent="0.25">
      <c r="A512" s="94"/>
      <c r="B512" s="237"/>
      <c r="C512" s="237"/>
    </row>
    <row r="513" spans="1:3" x14ac:dyDescent="0.25">
      <c r="A513" s="94"/>
      <c r="B513" s="237"/>
      <c r="C513" s="237"/>
    </row>
    <row r="514" spans="1:3" x14ac:dyDescent="0.25">
      <c r="A514" s="94"/>
      <c r="B514" s="237"/>
      <c r="C514" s="237"/>
    </row>
    <row r="515" spans="1:3" x14ac:dyDescent="0.25">
      <c r="A515" s="94"/>
      <c r="B515" s="237"/>
      <c r="C515" s="237"/>
    </row>
    <row r="516" spans="1:3" x14ac:dyDescent="0.25">
      <c r="A516" s="94"/>
      <c r="B516" s="237"/>
      <c r="C516" s="237"/>
    </row>
    <row r="517" spans="1:3" x14ac:dyDescent="0.25">
      <c r="A517" s="94"/>
      <c r="B517" s="237"/>
      <c r="C517" s="237"/>
    </row>
    <row r="518" spans="1:3" x14ac:dyDescent="0.25">
      <c r="A518" s="94"/>
      <c r="B518" s="237"/>
      <c r="C518" s="237"/>
    </row>
    <row r="519" spans="1:3" x14ac:dyDescent="0.25">
      <c r="A519" s="94"/>
      <c r="B519" s="237"/>
      <c r="C519" s="237"/>
    </row>
    <row r="520" spans="1:3" x14ac:dyDescent="0.25">
      <c r="A520" s="94"/>
      <c r="B520" s="237"/>
      <c r="C520" s="237"/>
    </row>
    <row r="521" spans="1:3" x14ac:dyDescent="0.25">
      <c r="A521" s="94"/>
      <c r="B521" s="237"/>
      <c r="C521" s="237"/>
    </row>
    <row r="522" spans="1:3" x14ac:dyDescent="0.25">
      <c r="A522" s="94"/>
      <c r="B522" s="237"/>
      <c r="C522" s="237"/>
    </row>
    <row r="523" spans="1:3" x14ac:dyDescent="0.25">
      <c r="A523" s="94"/>
      <c r="B523" s="237"/>
      <c r="C523" s="237"/>
    </row>
    <row r="524" spans="1:3" x14ac:dyDescent="0.25">
      <c r="A524" s="94"/>
      <c r="B524" s="237"/>
      <c r="C524" s="237"/>
    </row>
    <row r="525" spans="1:3" x14ac:dyDescent="0.25">
      <c r="A525" s="94"/>
      <c r="B525" s="237"/>
      <c r="C525" s="237"/>
    </row>
    <row r="526" spans="1:3" x14ac:dyDescent="0.25">
      <c r="A526" s="94"/>
      <c r="B526" s="237"/>
      <c r="C526" s="237"/>
    </row>
    <row r="527" spans="1:3" x14ac:dyDescent="0.25">
      <c r="A527" s="94"/>
      <c r="B527" s="237"/>
      <c r="C527" s="237"/>
    </row>
    <row r="528" spans="1:3" x14ac:dyDescent="0.25">
      <c r="A528" s="94"/>
      <c r="B528" s="237"/>
      <c r="C528" s="237"/>
    </row>
    <row r="529" spans="1:3" x14ac:dyDescent="0.25">
      <c r="A529" s="94"/>
      <c r="B529" s="237"/>
      <c r="C529" s="237"/>
    </row>
    <row r="530" spans="1:3" x14ac:dyDescent="0.25">
      <c r="A530" s="94"/>
      <c r="B530" s="237"/>
      <c r="C530" s="237"/>
    </row>
    <row r="531" spans="1:3" x14ac:dyDescent="0.25">
      <c r="A531" s="94"/>
      <c r="B531" s="237"/>
      <c r="C531" s="237"/>
    </row>
    <row r="532" spans="1:3" x14ac:dyDescent="0.25">
      <c r="A532" s="94"/>
      <c r="B532" s="237"/>
      <c r="C532" s="237"/>
    </row>
    <row r="533" spans="1:3" x14ac:dyDescent="0.25">
      <c r="A533" s="94"/>
      <c r="B533" s="237"/>
      <c r="C533" s="237"/>
    </row>
    <row r="534" spans="1:3" x14ac:dyDescent="0.25">
      <c r="A534" s="94"/>
      <c r="B534" s="237"/>
      <c r="C534" s="237"/>
    </row>
    <row r="535" spans="1:3" x14ac:dyDescent="0.25">
      <c r="A535" s="94"/>
      <c r="B535" s="237"/>
      <c r="C535" s="237"/>
    </row>
    <row r="536" spans="1:3" x14ac:dyDescent="0.25">
      <c r="A536" s="94"/>
      <c r="B536" s="237"/>
      <c r="C536" s="237"/>
    </row>
    <row r="537" spans="1:3" x14ac:dyDescent="0.25">
      <c r="A537" s="94"/>
      <c r="B537" s="237"/>
      <c r="C537" s="237"/>
    </row>
    <row r="538" spans="1:3" x14ac:dyDescent="0.25">
      <c r="A538" s="94"/>
      <c r="B538" s="237"/>
      <c r="C538" s="237"/>
    </row>
    <row r="539" spans="1:3" x14ac:dyDescent="0.25">
      <c r="A539" s="94"/>
      <c r="B539" s="237"/>
      <c r="C539" s="237"/>
    </row>
    <row r="540" spans="1:3" x14ac:dyDescent="0.25">
      <c r="A540" s="94"/>
      <c r="B540" s="237"/>
      <c r="C540" s="237"/>
    </row>
    <row r="541" spans="1:3" x14ac:dyDescent="0.25">
      <c r="A541" s="94"/>
      <c r="B541" s="237"/>
      <c r="C541" s="237"/>
    </row>
    <row r="542" spans="1:3" x14ac:dyDescent="0.25">
      <c r="A542" s="94"/>
      <c r="B542" s="237"/>
      <c r="C542" s="237"/>
    </row>
    <row r="543" spans="1:3" x14ac:dyDescent="0.25">
      <c r="A543" s="94"/>
      <c r="B543" s="237"/>
      <c r="C543" s="237"/>
    </row>
    <row r="544" spans="1:3" x14ac:dyDescent="0.25">
      <c r="A544" s="94"/>
      <c r="B544" s="237"/>
      <c r="C544" s="237"/>
    </row>
    <row r="545" spans="1:3" x14ac:dyDescent="0.25">
      <c r="A545" s="94"/>
      <c r="B545" s="237"/>
      <c r="C545" s="237"/>
    </row>
    <row r="546" spans="1:3" x14ac:dyDescent="0.25">
      <c r="A546" s="94"/>
      <c r="B546" s="237"/>
      <c r="C546" s="237"/>
    </row>
    <row r="547" spans="1:3" x14ac:dyDescent="0.25">
      <c r="A547" s="94"/>
      <c r="B547" s="237"/>
      <c r="C547" s="237"/>
    </row>
    <row r="548" spans="1:3" x14ac:dyDescent="0.25">
      <c r="A548" s="94"/>
      <c r="B548" s="237"/>
      <c r="C548" s="237"/>
    </row>
    <row r="549" spans="1:3" x14ac:dyDescent="0.25">
      <c r="A549" s="94"/>
      <c r="B549" s="237"/>
      <c r="C549" s="237"/>
    </row>
    <row r="550" spans="1:3" x14ac:dyDescent="0.25">
      <c r="A550" s="94"/>
      <c r="B550" s="237"/>
      <c r="C550" s="237"/>
    </row>
    <row r="551" spans="1:3" x14ac:dyDescent="0.25">
      <c r="A551" s="94"/>
      <c r="B551" s="237"/>
      <c r="C551" s="237"/>
    </row>
    <row r="552" spans="1:3" x14ac:dyDescent="0.25">
      <c r="A552" s="94"/>
      <c r="B552" s="237"/>
      <c r="C552" s="237"/>
    </row>
    <row r="553" spans="1:3" x14ac:dyDescent="0.25">
      <c r="A553" s="94"/>
      <c r="B553" s="237"/>
      <c r="C553" s="237"/>
    </row>
    <row r="554" spans="1:3" x14ac:dyDescent="0.25">
      <c r="A554" s="94"/>
      <c r="B554" s="237"/>
      <c r="C554" s="237"/>
    </row>
    <row r="555" spans="1:3" x14ac:dyDescent="0.25">
      <c r="A555" s="94"/>
      <c r="B555" s="237"/>
      <c r="C555" s="237"/>
    </row>
    <row r="556" spans="1:3" x14ac:dyDescent="0.25">
      <c r="A556" s="94"/>
      <c r="B556" s="237"/>
      <c r="C556" s="237"/>
    </row>
    <row r="557" spans="1:3" x14ac:dyDescent="0.25">
      <c r="A557" s="94"/>
      <c r="B557" s="237"/>
      <c r="C557" s="237"/>
    </row>
    <row r="558" spans="1:3" x14ac:dyDescent="0.25">
      <c r="A558" s="94"/>
      <c r="B558" s="237"/>
      <c r="C558" s="237"/>
    </row>
    <row r="559" spans="1:3" x14ac:dyDescent="0.25">
      <c r="A559" s="94"/>
      <c r="B559" s="237"/>
      <c r="C559" s="237"/>
    </row>
    <row r="560" spans="1:3" x14ac:dyDescent="0.25">
      <c r="A560" s="94"/>
      <c r="B560" s="237"/>
      <c r="C560" s="237"/>
    </row>
    <row r="561" spans="1:3" x14ac:dyDescent="0.25">
      <c r="A561" s="94"/>
      <c r="B561" s="237"/>
      <c r="C561" s="237"/>
    </row>
    <row r="562" spans="1:3" x14ac:dyDescent="0.25">
      <c r="A562" s="94"/>
      <c r="B562" s="237"/>
      <c r="C562" s="237"/>
    </row>
    <row r="563" spans="1:3" x14ac:dyDescent="0.25">
      <c r="A563" s="94"/>
      <c r="B563" s="237"/>
      <c r="C563" s="237"/>
    </row>
    <row r="564" spans="1:3" x14ac:dyDescent="0.25">
      <c r="A564" s="94"/>
      <c r="B564" s="237"/>
      <c r="C564" s="237"/>
    </row>
    <row r="565" spans="1:3" x14ac:dyDescent="0.25">
      <c r="A565" s="94"/>
      <c r="B565" s="237"/>
      <c r="C565" s="237"/>
    </row>
    <row r="566" spans="1:3" x14ac:dyDescent="0.25">
      <c r="A566" s="94"/>
      <c r="B566" s="237"/>
      <c r="C566" s="237"/>
    </row>
    <row r="567" spans="1:3" x14ac:dyDescent="0.25">
      <c r="A567" s="94"/>
      <c r="B567" s="237"/>
      <c r="C567" s="237"/>
    </row>
    <row r="568" spans="1:3" x14ac:dyDescent="0.25">
      <c r="A568" s="94"/>
      <c r="B568" s="237"/>
      <c r="C568" s="237"/>
    </row>
    <row r="569" spans="1:3" x14ac:dyDescent="0.25">
      <c r="A569" s="94"/>
      <c r="B569" s="237"/>
      <c r="C569" s="237"/>
    </row>
    <row r="570" spans="1:3" x14ac:dyDescent="0.25">
      <c r="A570" s="94"/>
      <c r="B570" s="237"/>
      <c r="C570" s="237"/>
    </row>
    <row r="571" spans="1:3" x14ac:dyDescent="0.25">
      <c r="A571" s="94"/>
      <c r="B571" s="237"/>
      <c r="C571" s="237"/>
    </row>
    <row r="572" spans="1:3" x14ac:dyDescent="0.25">
      <c r="A572" s="94"/>
      <c r="B572" s="237"/>
      <c r="C572" s="237"/>
    </row>
    <row r="573" spans="1:3" x14ac:dyDescent="0.25">
      <c r="A573" s="94"/>
      <c r="B573" s="237"/>
      <c r="C573" s="237"/>
    </row>
    <row r="574" spans="1:3" x14ac:dyDescent="0.25">
      <c r="A574" s="94"/>
      <c r="B574" s="237"/>
      <c r="C574" s="237"/>
    </row>
    <row r="575" spans="1:3" x14ac:dyDescent="0.25">
      <c r="A575" s="94"/>
      <c r="B575" s="237"/>
      <c r="C575" s="237"/>
    </row>
    <row r="576" spans="1:3" x14ac:dyDescent="0.25">
      <c r="A576" s="94"/>
      <c r="B576" s="237"/>
      <c r="C576" s="237"/>
    </row>
    <row r="577" spans="1:3" x14ac:dyDescent="0.25">
      <c r="A577" s="94"/>
      <c r="B577" s="237"/>
      <c r="C577" s="237"/>
    </row>
    <row r="578" spans="1:3" x14ac:dyDescent="0.25">
      <c r="A578" s="94"/>
      <c r="B578" s="237"/>
      <c r="C578" s="237"/>
    </row>
    <row r="579" spans="1:3" x14ac:dyDescent="0.25">
      <c r="A579" s="94"/>
      <c r="B579" s="237"/>
      <c r="C579" s="237"/>
    </row>
    <row r="580" spans="1:3" x14ac:dyDescent="0.25">
      <c r="A580" s="94"/>
      <c r="B580" s="237"/>
      <c r="C580" s="237"/>
    </row>
    <row r="581" spans="1:3" x14ac:dyDescent="0.25">
      <c r="A581" s="94"/>
      <c r="B581" s="237"/>
      <c r="C581" s="237"/>
    </row>
    <row r="582" spans="1:3" x14ac:dyDescent="0.25">
      <c r="A582" s="94"/>
      <c r="B582" s="237"/>
      <c r="C582" s="237"/>
    </row>
    <row r="583" spans="1:3" x14ac:dyDescent="0.25">
      <c r="A583" s="94"/>
      <c r="B583" s="237"/>
      <c r="C583" s="237"/>
    </row>
    <row r="584" spans="1:3" x14ac:dyDescent="0.25">
      <c r="A584" s="94"/>
      <c r="B584" s="237"/>
      <c r="C584" s="237"/>
    </row>
    <row r="585" spans="1:3" x14ac:dyDescent="0.25">
      <c r="A585" s="94"/>
      <c r="B585" s="237"/>
      <c r="C585" s="237"/>
    </row>
    <row r="586" spans="1:3" x14ac:dyDescent="0.25">
      <c r="A586" s="94"/>
      <c r="B586" s="237"/>
      <c r="C586" s="237"/>
    </row>
    <row r="587" spans="1:3" x14ac:dyDescent="0.25">
      <c r="A587" s="94"/>
      <c r="B587" s="237"/>
      <c r="C587" s="237"/>
    </row>
    <row r="588" spans="1:3" x14ac:dyDescent="0.25">
      <c r="A588" s="94"/>
      <c r="B588" s="237"/>
      <c r="C588" s="237"/>
    </row>
    <row r="589" spans="1:3" x14ac:dyDescent="0.25">
      <c r="A589" s="94"/>
      <c r="B589" s="237"/>
      <c r="C589" s="237"/>
    </row>
    <row r="590" spans="1:3" x14ac:dyDescent="0.25">
      <c r="A590" s="94"/>
      <c r="B590" s="237"/>
      <c r="C590" s="237"/>
    </row>
    <row r="591" spans="1:3" x14ac:dyDescent="0.25">
      <c r="A591" s="94"/>
      <c r="B591" s="237"/>
      <c r="C591" s="237"/>
    </row>
    <row r="592" spans="1:3" x14ac:dyDescent="0.25">
      <c r="A592" s="94"/>
      <c r="B592" s="237"/>
      <c r="C592" s="237"/>
    </row>
    <row r="593" spans="1:3" x14ac:dyDescent="0.25">
      <c r="A593" s="94"/>
      <c r="B593" s="237"/>
      <c r="C593" s="237"/>
    </row>
    <row r="594" spans="1:3" x14ac:dyDescent="0.25">
      <c r="A594" s="94"/>
      <c r="B594" s="237"/>
      <c r="C594" s="237"/>
    </row>
    <row r="595" spans="1:3" x14ac:dyDescent="0.25">
      <c r="A595" s="94"/>
      <c r="B595" s="237"/>
      <c r="C595" s="237"/>
    </row>
    <row r="596" spans="1:3" x14ac:dyDescent="0.25">
      <c r="A596" s="94"/>
      <c r="B596" s="237"/>
      <c r="C596" s="237"/>
    </row>
    <row r="597" spans="1:3" x14ac:dyDescent="0.25">
      <c r="A597" s="94"/>
      <c r="B597" s="237"/>
      <c r="C597" s="237"/>
    </row>
    <row r="598" spans="1:3" x14ac:dyDescent="0.25">
      <c r="A598" s="94"/>
      <c r="B598" s="237"/>
      <c r="C598" s="237"/>
    </row>
    <row r="599" spans="1:3" x14ac:dyDescent="0.25">
      <c r="A599" s="94"/>
      <c r="B599" s="237"/>
      <c r="C599" s="237"/>
    </row>
    <row r="600" spans="1:3" x14ac:dyDescent="0.25">
      <c r="A600" s="94"/>
      <c r="B600" s="237"/>
      <c r="C600" s="237"/>
    </row>
    <row r="601" spans="1:3" x14ac:dyDescent="0.25">
      <c r="A601" s="94"/>
      <c r="B601" s="237"/>
      <c r="C601" s="237"/>
    </row>
    <row r="602" spans="1:3" x14ac:dyDescent="0.25">
      <c r="A602" s="94"/>
      <c r="B602" s="237"/>
      <c r="C602" s="237"/>
    </row>
    <row r="603" spans="1:3" x14ac:dyDescent="0.25">
      <c r="A603" s="94"/>
      <c r="B603" s="237"/>
      <c r="C603" s="237"/>
    </row>
    <row r="604" spans="1:3" x14ac:dyDescent="0.25">
      <c r="A604" s="94"/>
      <c r="B604" s="237"/>
      <c r="C604" s="237"/>
    </row>
    <row r="605" spans="1:3" x14ac:dyDescent="0.25">
      <c r="A605" s="94"/>
      <c r="B605" s="237"/>
      <c r="C605" s="237"/>
    </row>
    <row r="606" spans="1:3" x14ac:dyDescent="0.25">
      <c r="A606" s="94"/>
      <c r="B606" s="237"/>
      <c r="C606" s="237"/>
    </row>
    <row r="607" spans="1:3" x14ac:dyDescent="0.25">
      <c r="A607" s="94"/>
      <c r="B607" s="237"/>
      <c r="C607" s="237"/>
    </row>
    <row r="608" spans="1:3" x14ac:dyDescent="0.25">
      <c r="A608" s="94"/>
      <c r="B608" s="237"/>
      <c r="C608" s="237"/>
    </row>
    <row r="609" spans="1:3" x14ac:dyDescent="0.25">
      <c r="A609" s="94"/>
      <c r="B609" s="237"/>
      <c r="C609" s="237"/>
    </row>
    <row r="610" spans="1:3" x14ac:dyDescent="0.25">
      <c r="A610" s="94"/>
      <c r="B610" s="237"/>
      <c r="C610" s="237"/>
    </row>
    <row r="611" spans="1:3" x14ac:dyDescent="0.25">
      <c r="A611" s="94"/>
      <c r="B611" s="237"/>
      <c r="C611" s="237"/>
    </row>
    <row r="612" spans="1:3" x14ac:dyDescent="0.25">
      <c r="A612" s="94"/>
      <c r="B612" s="237"/>
      <c r="C612" s="237"/>
    </row>
    <row r="613" spans="1:3" x14ac:dyDescent="0.25">
      <c r="A613" s="94"/>
      <c r="B613" s="237"/>
      <c r="C613" s="237"/>
    </row>
    <row r="614" spans="1:3" x14ac:dyDescent="0.25">
      <c r="A614" s="94"/>
      <c r="B614" s="237"/>
      <c r="C614" s="237"/>
    </row>
    <row r="615" spans="1:3" x14ac:dyDescent="0.25">
      <c r="A615" s="94"/>
      <c r="B615" s="237"/>
      <c r="C615" s="237"/>
    </row>
    <row r="616" spans="1:3" x14ac:dyDescent="0.25">
      <c r="A616" s="94"/>
      <c r="B616" s="237"/>
      <c r="C616" s="237"/>
    </row>
    <row r="617" spans="1:3" x14ac:dyDescent="0.25">
      <c r="A617" s="94"/>
      <c r="B617" s="237"/>
      <c r="C617" s="237"/>
    </row>
    <row r="618" spans="1:3" x14ac:dyDescent="0.25">
      <c r="A618" s="94"/>
      <c r="B618" s="237"/>
      <c r="C618" s="237"/>
    </row>
    <row r="619" spans="1:3" x14ac:dyDescent="0.25">
      <c r="A619" s="94"/>
      <c r="B619" s="237"/>
      <c r="C619" s="237"/>
    </row>
    <row r="620" spans="1:3" x14ac:dyDescent="0.25">
      <c r="A620" s="94"/>
      <c r="B620" s="237"/>
      <c r="C620" s="237"/>
    </row>
    <row r="621" spans="1:3" x14ac:dyDescent="0.25">
      <c r="A621" s="94"/>
      <c r="B621" s="237"/>
      <c r="C621" s="237"/>
    </row>
    <row r="622" spans="1:3" x14ac:dyDescent="0.25">
      <c r="A622" s="94"/>
      <c r="B622" s="237"/>
      <c r="C622" s="237"/>
    </row>
    <row r="623" spans="1:3" x14ac:dyDescent="0.25">
      <c r="A623" s="94"/>
      <c r="B623" s="237"/>
      <c r="C623" s="237"/>
    </row>
    <row r="624" spans="1:3" x14ac:dyDescent="0.25">
      <c r="A624" s="94"/>
      <c r="B624" s="237"/>
      <c r="C624" s="237"/>
    </row>
    <row r="625" spans="1:3" x14ac:dyDescent="0.25">
      <c r="A625" s="94"/>
      <c r="B625" s="237"/>
      <c r="C625" s="237"/>
    </row>
    <row r="626" spans="1:3" x14ac:dyDescent="0.25">
      <c r="A626" s="94"/>
      <c r="B626" s="237"/>
      <c r="C626" s="237"/>
    </row>
    <row r="627" spans="1:3" x14ac:dyDescent="0.25">
      <c r="A627" s="94"/>
      <c r="B627" s="237"/>
      <c r="C627" s="237"/>
    </row>
    <row r="628" spans="1:3" x14ac:dyDescent="0.25">
      <c r="A628" s="94"/>
      <c r="B628" s="237"/>
      <c r="C628" s="237"/>
    </row>
  </sheetData>
  <mergeCells count="2">
    <mergeCell ref="B29:C29"/>
    <mergeCell ref="A1:C1"/>
  </mergeCells>
  <pageMargins left="0.7" right="0.7"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287"/>
  <sheetViews>
    <sheetView topLeftCell="A11" zoomScale="150" zoomScaleNormal="150" workbookViewId="0">
      <selection activeCell="C12" sqref="C12"/>
    </sheetView>
  </sheetViews>
  <sheetFormatPr defaultRowHeight="13.2" x14ac:dyDescent="0.25"/>
  <cols>
    <col min="1" max="1" width="8.88671875" style="235"/>
    <col min="2" max="2" width="28.6640625" style="235" customWidth="1"/>
    <col min="3" max="3" width="63.44140625" style="235" customWidth="1"/>
    <col min="4" max="4" width="43.6640625" customWidth="1"/>
  </cols>
  <sheetData>
    <row r="1" spans="1:14" ht="21.75" customHeight="1" x14ac:dyDescent="0.3">
      <c r="A1" s="306" t="s">
        <v>303</v>
      </c>
      <c r="B1" s="288"/>
      <c r="C1" s="288"/>
      <c r="D1" s="241"/>
      <c r="E1" s="241"/>
      <c r="F1" s="241"/>
      <c r="G1" s="241"/>
      <c r="H1" s="241"/>
      <c r="I1" s="241"/>
      <c r="J1" s="241"/>
    </row>
    <row r="2" spans="1:14" ht="4.5" customHeight="1" x14ac:dyDescent="0.3">
      <c r="A2" s="277"/>
      <c r="B2" s="277"/>
      <c r="C2" s="277"/>
      <c r="D2" s="241"/>
      <c r="E2" s="241"/>
      <c r="F2" s="241"/>
      <c r="G2" s="241"/>
      <c r="H2" s="241"/>
      <c r="I2" s="241"/>
      <c r="J2" s="241"/>
    </row>
    <row r="3" spans="1:14" s="94" customFormat="1" ht="70.95" customHeight="1" x14ac:dyDescent="0.25">
      <c r="A3" s="291" t="s">
        <v>253</v>
      </c>
      <c r="B3" s="291"/>
      <c r="C3" s="291"/>
      <c r="D3" s="244"/>
      <c r="E3" s="244"/>
      <c r="F3" s="244"/>
      <c r="G3" s="244"/>
      <c r="H3" s="244"/>
      <c r="I3" s="244"/>
      <c r="J3" s="244"/>
    </row>
    <row r="4" spans="1:14" x14ac:dyDescent="0.25">
      <c r="B4" s="65"/>
      <c r="C4" s="65"/>
    </row>
    <row r="5" spans="1:14" ht="99" customHeight="1" x14ac:dyDescent="0.25">
      <c r="A5" s="90" t="s">
        <v>336</v>
      </c>
      <c r="B5" s="278" t="s">
        <v>87</v>
      </c>
      <c r="C5" s="240" t="s">
        <v>305</v>
      </c>
    </row>
    <row r="6" spans="1:14" ht="30" customHeight="1" x14ac:dyDescent="0.25">
      <c r="A6" s="90" t="s">
        <v>304</v>
      </c>
      <c r="B6" s="278" t="s">
        <v>88</v>
      </c>
      <c r="C6" s="240" t="s">
        <v>307</v>
      </c>
    </row>
    <row r="7" spans="1:14" ht="55.2" customHeight="1" x14ac:dyDescent="0.25">
      <c r="A7" s="90" t="s">
        <v>306</v>
      </c>
      <c r="B7" s="278" t="s">
        <v>89</v>
      </c>
      <c r="C7" s="240" t="s">
        <v>254</v>
      </c>
    </row>
    <row r="8" spans="1:14" ht="98.4" customHeight="1" x14ac:dyDescent="0.25">
      <c r="A8" s="90" t="s">
        <v>308</v>
      </c>
      <c r="B8" s="278" t="s">
        <v>90</v>
      </c>
      <c r="C8" s="240" t="s">
        <v>255</v>
      </c>
    </row>
    <row r="9" spans="1:14" ht="28.2" customHeight="1" x14ac:dyDescent="0.25">
      <c r="A9" s="90" t="s">
        <v>309</v>
      </c>
      <c r="B9" s="278" t="s">
        <v>91</v>
      </c>
      <c r="C9" s="240" t="s">
        <v>92</v>
      </c>
    </row>
    <row r="10" spans="1:14" ht="57.6" customHeight="1" x14ac:dyDescent="0.25">
      <c r="A10" s="90" t="s">
        <v>310</v>
      </c>
      <c r="B10" s="278" t="s">
        <v>93</v>
      </c>
      <c r="C10" s="240" t="s">
        <v>256</v>
      </c>
    </row>
    <row r="11" spans="1:14" ht="81" customHeight="1" x14ac:dyDescent="0.25">
      <c r="A11" s="90" t="s">
        <v>311</v>
      </c>
      <c r="B11" s="278" t="s">
        <v>94</v>
      </c>
      <c r="C11" s="240" t="s">
        <v>257</v>
      </c>
    </row>
    <row r="12" spans="1:14" ht="343.2" x14ac:dyDescent="0.25">
      <c r="A12" s="275" t="s">
        <v>312</v>
      </c>
      <c r="B12" s="279" t="s">
        <v>95</v>
      </c>
      <c r="C12" s="276" t="s">
        <v>315</v>
      </c>
    </row>
    <row r="13" spans="1:14" ht="276.60000000000002" customHeight="1" x14ac:dyDescent="0.25">
      <c r="A13" s="90" t="s">
        <v>313</v>
      </c>
      <c r="B13" s="278" t="s">
        <v>96</v>
      </c>
      <c r="C13" s="239" t="s">
        <v>317</v>
      </c>
      <c r="D13" s="97"/>
      <c r="E13" s="97"/>
      <c r="F13" s="97"/>
      <c r="G13" s="97"/>
      <c r="H13" s="97"/>
      <c r="I13" s="97"/>
      <c r="J13" s="97"/>
      <c r="K13" s="97"/>
      <c r="L13" s="97"/>
      <c r="M13" s="97"/>
      <c r="N13" s="98"/>
    </row>
    <row r="14" spans="1:14" ht="39.6" x14ac:dyDescent="0.25">
      <c r="A14" s="89" t="s">
        <v>314</v>
      </c>
      <c r="B14" s="96" t="s">
        <v>71</v>
      </c>
      <c r="C14" s="236" t="s">
        <v>319</v>
      </c>
    </row>
    <row r="15" spans="1:14" ht="229.2" customHeight="1" x14ac:dyDescent="0.25">
      <c r="A15" s="275" t="s">
        <v>316</v>
      </c>
      <c r="B15" s="279" t="s">
        <v>97</v>
      </c>
      <c r="C15" s="276" t="s">
        <v>321</v>
      </c>
    </row>
    <row r="16" spans="1:14" ht="184.8" x14ac:dyDescent="0.25">
      <c r="A16" s="90" t="s">
        <v>318</v>
      </c>
      <c r="B16" s="278" t="s">
        <v>98</v>
      </c>
      <c r="C16" s="240" t="s">
        <v>323</v>
      </c>
      <c r="D16" s="97"/>
      <c r="E16" s="97"/>
      <c r="F16" s="97"/>
      <c r="G16" s="97"/>
      <c r="H16" s="97"/>
      <c r="I16" s="97"/>
      <c r="J16" s="97"/>
      <c r="K16" s="97"/>
      <c r="L16" s="98"/>
    </row>
    <row r="17" spans="1:13" ht="160.19999999999999" customHeight="1" x14ac:dyDescent="0.25">
      <c r="A17" s="272" t="s">
        <v>320</v>
      </c>
      <c r="B17" s="282" t="s">
        <v>329</v>
      </c>
      <c r="C17" s="283" t="s">
        <v>325</v>
      </c>
      <c r="D17" s="97"/>
      <c r="E17" s="97"/>
      <c r="F17" s="97"/>
      <c r="G17" s="97"/>
      <c r="H17" s="97"/>
      <c r="I17" s="97"/>
      <c r="J17" s="97"/>
      <c r="K17" s="97"/>
      <c r="L17" s="97"/>
      <c r="M17" s="98"/>
    </row>
    <row r="18" spans="1:13" ht="243" customHeight="1" x14ac:dyDescent="0.25">
      <c r="A18" s="272" t="s">
        <v>322</v>
      </c>
      <c r="B18" s="282" t="s">
        <v>283</v>
      </c>
      <c r="C18" s="283" t="s">
        <v>331</v>
      </c>
      <c r="D18" s="260"/>
    </row>
    <row r="19" spans="1:13" ht="118.8" x14ac:dyDescent="0.25">
      <c r="A19" s="272" t="s">
        <v>324</v>
      </c>
      <c r="B19" s="282" t="s">
        <v>282</v>
      </c>
      <c r="C19" s="283" t="s">
        <v>332</v>
      </c>
    </row>
    <row r="20" spans="1:13" ht="409.6" customHeight="1" x14ac:dyDescent="0.25">
      <c r="A20" s="90" t="s">
        <v>326</v>
      </c>
      <c r="B20" s="278" t="s">
        <v>99</v>
      </c>
      <c r="C20" s="239" t="s">
        <v>100</v>
      </c>
    </row>
    <row r="21" spans="1:13" ht="26.4" x14ac:dyDescent="0.25">
      <c r="A21" s="90" t="s">
        <v>327</v>
      </c>
      <c r="B21" s="278" t="s">
        <v>101</v>
      </c>
      <c r="C21" s="240" t="s">
        <v>258</v>
      </c>
    </row>
    <row r="22" spans="1:13" x14ac:dyDescent="0.25">
      <c r="A22" s="89"/>
      <c r="B22" s="236"/>
      <c r="C22" s="65"/>
    </row>
    <row r="23" spans="1:13" x14ac:dyDescent="0.25">
      <c r="A23" s="109" t="s">
        <v>102</v>
      </c>
      <c r="B23" s="236"/>
      <c r="C23" s="65"/>
    </row>
    <row r="24" spans="1:13" ht="62.4" customHeight="1" x14ac:dyDescent="0.25">
      <c r="A24" s="89"/>
      <c r="B24" s="291" t="s">
        <v>403</v>
      </c>
      <c r="C24" s="288"/>
    </row>
    <row r="25" spans="1:13" x14ac:dyDescent="0.25">
      <c r="A25" s="89"/>
      <c r="B25" s="236"/>
      <c r="C25" s="65"/>
    </row>
    <row r="26" spans="1:13" x14ac:dyDescent="0.25">
      <c r="A26" s="89"/>
      <c r="B26" s="236"/>
      <c r="C26" s="65"/>
    </row>
    <row r="27" spans="1:13" x14ac:dyDescent="0.25">
      <c r="A27" s="89"/>
      <c r="B27" s="236"/>
      <c r="C27" s="65"/>
    </row>
    <row r="28" spans="1:13" x14ac:dyDescent="0.25">
      <c r="A28" s="89"/>
      <c r="B28" s="236"/>
      <c r="C28" s="65"/>
    </row>
    <row r="29" spans="1:13" x14ac:dyDescent="0.25">
      <c r="A29" s="89"/>
      <c r="B29" s="236"/>
      <c r="C29" s="65"/>
    </row>
    <row r="30" spans="1:13" x14ac:dyDescent="0.25">
      <c r="A30" s="89"/>
      <c r="B30" s="236"/>
      <c r="C30" s="65"/>
    </row>
    <row r="31" spans="1:13" x14ac:dyDescent="0.25">
      <c r="A31" s="89"/>
      <c r="B31" s="236"/>
      <c r="C31" s="65"/>
    </row>
    <row r="32" spans="1:13" x14ac:dyDescent="0.25">
      <c r="A32" s="89"/>
      <c r="B32" s="236"/>
      <c r="C32" s="65"/>
    </row>
    <row r="33" spans="1:3" x14ac:dyDescent="0.25">
      <c r="A33" s="89"/>
      <c r="B33" s="236"/>
      <c r="C33" s="65"/>
    </row>
    <row r="34" spans="1:3" x14ac:dyDescent="0.25">
      <c r="A34" s="89"/>
      <c r="B34" s="236"/>
      <c r="C34" s="65"/>
    </row>
    <row r="35" spans="1:3" x14ac:dyDescent="0.25">
      <c r="A35" s="89"/>
      <c r="B35" s="236"/>
      <c r="C35" s="65"/>
    </row>
    <row r="36" spans="1:3" x14ac:dyDescent="0.25">
      <c r="A36" s="89"/>
      <c r="B36" s="236"/>
      <c r="C36" s="65"/>
    </row>
    <row r="37" spans="1:3" x14ac:dyDescent="0.25">
      <c r="A37" s="89"/>
      <c r="B37" s="236"/>
      <c r="C37" s="65"/>
    </row>
    <row r="38" spans="1:3" x14ac:dyDescent="0.25">
      <c r="A38" s="89"/>
      <c r="B38" s="236"/>
      <c r="C38" s="65"/>
    </row>
    <row r="39" spans="1:3" x14ac:dyDescent="0.25">
      <c r="A39" s="89"/>
      <c r="B39" s="236"/>
      <c r="C39" s="65"/>
    </row>
    <row r="40" spans="1:3" x14ac:dyDescent="0.25">
      <c r="A40" s="89"/>
      <c r="B40" s="236"/>
      <c r="C40" s="65"/>
    </row>
    <row r="41" spans="1:3" x14ac:dyDescent="0.25">
      <c r="A41" s="89"/>
      <c r="B41" s="236"/>
      <c r="C41" s="65"/>
    </row>
    <row r="42" spans="1:3" x14ac:dyDescent="0.25">
      <c r="A42" s="89"/>
      <c r="B42" s="236"/>
      <c r="C42" s="65"/>
    </row>
    <row r="43" spans="1:3" x14ac:dyDescent="0.25">
      <c r="A43" s="89"/>
      <c r="B43" s="236"/>
      <c r="C43" s="65"/>
    </row>
    <row r="44" spans="1:3" x14ac:dyDescent="0.25">
      <c r="A44" s="89"/>
      <c r="B44" s="236"/>
      <c r="C44" s="65"/>
    </row>
    <row r="45" spans="1:3" x14ac:dyDescent="0.25">
      <c r="A45" s="89"/>
      <c r="B45" s="236"/>
      <c r="C45" s="65"/>
    </row>
    <row r="46" spans="1:3" x14ac:dyDescent="0.25">
      <c r="A46" s="89"/>
      <c r="B46" s="236"/>
      <c r="C46" s="65"/>
    </row>
    <row r="47" spans="1:3" ht="39.6" customHeight="1" x14ac:dyDescent="0.25">
      <c r="A47" s="89"/>
      <c r="B47" s="236"/>
      <c r="C47" s="65"/>
    </row>
    <row r="48" spans="1:3" x14ac:dyDescent="0.25">
      <c r="A48" s="89"/>
      <c r="B48" s="236"/>
      <c r="C48" s="65"/>
    </row>
    <row r="49" spans="1:3" x14ac:dyDescent="0.25">
      <c r="A49" s="89"/>
      <c r="B49" s="236"/>
      <c r="C49" s="65"/>
    </row>
    <row r="50" spans="1:3" x14ac:dyDescent="0.25">
      <c r="A50" s="89"/>
      <c r="B50" s="236"/>
      <c r="C50" s="65"/>
    </row>
    <row r="51" spans="1:3" x14ac:dyDescent="0.25">
      <c r="A51" s="89"/>
      <c r="B51" s="236"/>
      <c r="C51" s="65"/>
    </row>
    <row r="52" spans="1:3" x14ac:dyDescent="0.25">
      <c r="A52" s="89"/>
      <c r="B52" s="236"/>
      <c r="C52" s="65"/>
    </row>
    <row r="53" spans="1:3" x14ac:dyDescent="0.25">
      <c r="A53" s="89"/>
      <c r="B53" s="236"/>
      <c r="C53" s="65"/>
    </row>
    <row r="54" spans="1:3" x14ac:dyDescent="0.25">
      <c r="A54" s="89"/>
      <c r="B54" s="236"/>
      <c r="C54" s="65"/>
    </row>
    <row r="55" spans="1:3" x14ac:dyDescent="0.25">
      <c r="A55" s="89"/>
      <c r="B55" s="236"/>
      <c r="C55" s="65"/>
    </row>
    <row r="56" spans="1:3" x14ac:dyDescent="0.25">
      <c r="A56" s="89"/>
      <c r="B56" s="236"/>
      <c r="C56" s="65"/>
    </row>
    <row r="57" spans="1:3" x14ac:dyDescent="0.25">
      <c r="A57" s="89"/>
      <c r="B57" s="236"/>
      <c r="C57" s="65"/>
    </row>
    <row r="58" spans="1:3" x14ac:dyDescent="0.25">
      <c r="A58" s="89"/>
      <c r="B58" s="236"/>
      <c r="C58" s="65"/>
    </row>
    <row r="59" spans="1:3" x14ac:dyDescent="0.25">
      <c r="A59" s="89"/>
      <c r="B59" s="236"/>
      <c r="C59" s="65"/>
    </row>
    <row r="60" spans="1:3" x14ac:dyDescent="0.25">
      <c r="A60" s="89"/>
      <c r="B60" s="236"/>
      <c r="C60" s="65"/>
    </row>
    <row r="61" spans="1:3" x14ac:dyDescent="0.25">
      <c r="A61" s="89"/>
      <c r="B61" s="236"/>
      <c r="C61" s="65"/>
    </row>
    <row r="62" spans="1:3" x14ac:dyDescent="0.25">
      <c r="A62" s="89"/>
      <c r="B62" s="236"/>
      <c r="C62" s="65"/>
    </row>
    <row r="63" spans="1:3" x14ac:dyDescent="0.25">
      <c r="A63" s="89"/>
      <c r="B63" s="236"/>
      <c r="C63" s="65"/>
    </row>
    <row r="64" spans="1:3" x14ac:dyDescent="0.25">
      <c r="A64" s="89"/>
      <c r="B64" s="236"/>
      <c r="C64" s="65"/>
    </row>
    <row r="65" spans="1:3" x14ac:dyDescent="0.25">
      <c r="A65" s="89"/>
      <c r="B65" s="236"/>
      <c r="C65" s="65"/>
    </row>
    <row r="66" spans="1:3" x14ac:dyDescent="0.25">
      <c r="A66" s="89"/>
      <c r="B66" s="236"/>
      <c r="C66" s="65"/>
    </row>
    <row r="67" spans="1:3" x14ac:dyDescent="0.25">
      <c r="A67" s="89"/>
      <c r="B67" s="236"/>
      <c r="C67" s="65"/>
    </row>
    <row r="68" spans="1:3" x14ac:dyDescent="0.25">
      <c r="A68" s="89"/>
      <c r="B68" s="236"/>
      <c r="C68" s="65"/>
    </row>
    <row r="69" spans="1:3" x14ac:dyDescent="0.25">
      <c r="A69" s="89"/>
      <c r="B69" s="236"/>
      <c r="C69" s="65"/>
    </row>
    <row r="70" spans="1:3" x14ac:dyDescent="0.25">
      <c r="A70" s="89"/>
      <c r="B70" s="236"/>
      <c r="C70" s="65"/>
    </row>
    <row r="71" spans="1:3" x14ac:dyDescent="0.25">
      <c r="A71" s="89"/>
      <c r="B71" s="236"/>
      <c r="C71" s="65"/>
    </row>
    <row r="72" spans="1:3" x14ac:dyDescent="0.25">
      <c r="A72" s="89"/>
      <c r="B72" s="236"/>
      <c r="C72" s="65"/>
    </row>
    <row r="73" spans="1:3" x14ac:dyDescent="0.25">
      <c r="A73" s="89"/>
      <c r="B73" s="236"/>
      <c r="C73" s="65"/>
    </row>
    <row r="74" spans="1:3" x14ac:dyDescent="0.25">
      <c r="A74" s="89"/>
      <c r="B74" s="236"/>
      <c r="C74" s="65"/>
    </row>
    <row r="75" spans="1:3" x14ac:dyDescent="0.25">
      <c r="A75" s="89"/>
      <c r="B75" s="236"/>
      <c r="C75" s="65"/>
    </row>
    <row r="76" spans="1:3" x14ac:dyDescent="0.25">
      <c r="A76" s="89"/>
      <c r="B76" s="236"/>
      <c r="C76" s="65"/>
    </row>
    <row r="77" spans="1:3" x14ac:dyDescent="0.25">
      <c r="A77" s="89"/>
      <c r="B77" s="236"/>
      <c r="C77" s="65"/>
    </row>
    <row r="78" spans="1:3" x14ac:dyDescent="0.25">
      <c r="A78" s="89"/>
      <c r="B78" s="236"/>
      <c r="C78" s="65"/>
    </row>
    <row r="79" spans="1:3" x14ac:dyDescent="0.25">
      <c r="A79" s="89"/>
      <c r="B79" s="236"/>
      <c r="C79" s="65"/>
    </row>
    <row r="80" spans="1:3" x14ac:dyDescent="0.25">
      <c r="A80" s="89"/>
      <c r="B80" s="236"/>
      <c r="C80" s="65"/>
    </row>
    <row r="81" spans="1:3" x14ac:dyDescent="0.25">
      <c r="A81" s="89"/>
      <c r="B81" s="236"/>
      <c r="C81" s="65"/>
    </row>
    <row r="82" spans="1:3" x14ac:dyDescent="0.25">
      <c r="A82" s="89"/>
      <c r="B82" s="236"/>
      <c r="C82" s="65"/>
    </row>
    <row r="83" spans="1:3" x14ac:dyDescent="0.25">
      <c r="A83" s="89"/>
      <c r="B83" s="236"/>
      <c r="C83" s="65"/>
    </row>
    <row r="84" spans="1:3" x14ac:dyDescent="0.25">
      <c r="A84" s="89"/>
      <c r="B84" s="236"/>
      <c r="C84" s="65"/>
    </row>
    <row r="85" spans="1:3" x14ac:dyDescent="0.25">
      <c r="A85" s="89"/>
      <c r="B85" s="236"/>
      <c r="C85" s="65"/>
    </row>
    <row r="86" spans="1:3" x14ac:dyDescent="0.25">
      <c r="A86" s="89"/>
      <c r="B86" s="236"/>
      <c r="C86" s="65"/>
    </row>
    <row r="87" spans="1:3" x14ac:dyDescent="0.25">
      <c r="A87" s="89"/>
      <c r="B87" s="236"/>
      <c r="C87" s="65"/>
    </row>
    <row r="88" spans="1:3" x14ac:dyDescent="0.25">
      <c r="A88" s="89"/>
      <c r="B88" s="236"/>
      <c r="C88" s="65"/>
    </row>
    <row r="89" spans="1:3" x14ac:dyDescent="0.25">
      <c r="A89" s="89"/>
      <c r="B89" s="236"/>
      <c r="C89" s="65"/>
    </row>
    <row r="90" spans="1:3" x14ac:dyDescent="0.25">
      <c r="A90" s="89"/>
      <c r="B90" s="236"/>
      <c r="C90" s="65"/>
    </row>
    <row r="91" spans="1:3" x14ac:dyDescent="0.25">
      <c r="A91" s="89"/>
      <c r="B91" s="236"/>
      <c r="C91" s="65"/>
    </row>
    <row r="92" spans="1:3" x14ac:dyDescent="0.25">
      <c r="A92" s="89"/>
      <c r="B92" s="236"/>
      <c r="C92" s="65"/>
    </row>
    <row r="93" spans="1:3" x14ac:dyDescent="0.25">
      <c r="A93" s="89"/>
      <c r="B93" s="236"/>
      <c r="C93" s="65"/>
    </row>
    <row r="94" spans="1:3" x14ac:dyDescent="0.25">
      <c r="A94" s="89"/>
      <c r="B94" s="236"/>
      <c r="C94" s="65"/>
    </row>
    <row r="95" spans="1:3" x14ac:dyDescent="0.25">
      <c r="A95" s="89"/>
      <c r="B95" s="236"/>
      <c r="C95" s="65"/>
    </row>
    <row r="96" spans="1:3" x14ac:dyDescent="0.25">
      <c r="A96" s="89"/>
      <c r="B96" s="236"/>
      <c r="C96" s="65"/>
    </row>
    <row r="97" spans="1:3" x14ac:dyDescent="0.25">
      <c r="A97" s="89"/>
      <c r="B97" s="236"/>
      <c r="C97" s="65"/>
    </row>
    <row r="98" spans="1:3" x14ac:dyDescent="0.25">
      <c r="A98" s="89"/>
      <c r="B98" s="236"/>
      <c r="C98" s="65"/>
    </row>
    <row r="99" spans="1:3" x14ac:dyDescent="0.25">
      <c r="A99" s="89"/>
      <c r="B99" s="236"/>
      <c r="C99" s="65"/>
    </row>
    <row r="100" spans="1:3" x14ac:dyDescent="0.25">
      <c r="A100" s="89"/>
      <c r="B100" s="236"/>
      <c r="C100" s="65"/>
    </row>
    <row r="101" spans="1:3" x14ac:dyDescent="0.25">
      <c r="A101" s="89"/>
      <c r="B101" s="236"/>
      <c r="C101" s="65"/>
    </row>
    <row r="102" spans="1:3" x14ac:dyDescent="0.25">
      <c r="A102" s="89"/>
      <c r="B102" s="236"/>
      <c r="C102" s="65"/>
    </row>
    <row r="103" spans="1:3" x14ac:dyDescent="0.25">
      <c r="A103" s="89"/>
      <c r="B103" s="236"/>
      <c r="C103" s="65"/>
    </row>
    <row r="104" spans="1:3" x14ac:dyDescent="0.25">
      <c r="A104" s="89"/>
      <c r="B104" s="236"/>
      <c r="C104" s="65"/>
    </row>
    <row r="105" spans="1:3" x14ac:dyDescent="0.25">
      <c r="A105" s="89"/>
      <c r="B105" s="236"/>
      <c r="C105" s="65"/>
    </row>
    <row r="106" spans="1:3" x14ac:dyDescent="0.25">
      <c r="A106" s="89"/>
      <c r="B106" s="236"/>
      <c r="C106" s="65"/>
    </row>
    <row r="107" spans="1:3" x14ac:dyDescent="0.25">
      <c r="A107" s="89"/>
      <c r="B107" s="236"/>
      <c r="C107" s="65"/>
    </row>
    <row r="108" spans="1:3" x14ac:dyDescent="0.25">
      <c r="A108" s="89"/>
      <c r="B108" s="236"/>
      <c r="C108" s="65"/>
    </row>
    <row r="109" spans="1:3" x14ac:dyDescent="0.25">
      <c r="A109" s="89"/>
      <c r="B109" s="236"/>
      <c r="C109" s="65"/>
    </row>
    <row r="110" spans="1:3" x14ac:dyDescent="0.25">
      <c r="A110" s="89"/>
      <c r="B110" s="236"/>
      <c r="C110" s="65"/>
    </row>
    <row r="111" spans="1:3" x14ac:dyDescent="0.25">
      <c r="A111" s="89"/>
      <c r="B111" s="236"/>
      <c r="C111" s="65"/>
    </row>
    <row r="112" spans="1:3" x14ac:dyDescent="0.25">
      <c r="A112" s="89"/>
      <c r="B112" s="236"/>
      <c r="C112" s="65"/>
    </row>
    <row r="113" spans="1:3" x14ac:dyDescent="0.25">
      <c r="A113" s="89"/>
      <c r="B113" s="236"/>
      <c r="C113" s="65"/>
    </row>
    <row r="114" spans="1:3" x14ac:dyDescent="0.25">
      <c r="A114" s="89"/>
      <c r="B114" s="236"/>
      <c r="C114" s="65"/>
    </row>
    <row r="115" spans="1:3" x14ac:dyDescent="0.25">
      <c r="A115" s="89"/>
      <c r="B115" s="236"/>
      <c r="C115" s="65"/>
    </row>
    <row r="116" spans="1:3" x14ac:dyDescent="0.25">
      <c r="A116" s="89"/>
      <c r="B116" s="236"/>
      <c r="C116" s="65"/>
    </row>
    <row r="117" spans="1:3" x14ac:dyDescent="0.25">
      <c r="A117" s="89"/>
      <c r="B117" s="236"/>
      <c r="C117" s="65"/>
    </row>
    <row r="118" spans="1:3" x14ac:dyDescent="0.25">
      <c r="A118" s="89"/>
      <c r="B118" s="236"/>
      <c r="C118" s="65"/>
    </row>
    <row r="119" spans="1:3" x14ac:dyDescent="0.25">
      <c r="A119" s="89"/>
      <c r="B119" s="236"/>
      <c r="C119" s="65"/>
    </row>
    <row r="120" spans="1:3" x14ac:dyDescent="0.25">
      <c r="A120" s="89"/>
      <c r="B120" s="236"/>
      <c r="C120" s="65"/>
    </row>
    <row r="121" spans="1:3" x14ac:dyDescent="0.25">
      <c r="A121" s="89"/>
      <c r="B121" s="236"/>
      <c r="C121" s="65"/>
    </row>
    <row r="122" spans="1:3" x14ac:dyDescent="0.25">
      <c r="A122" s="89"/>
      <c r="B122" s="236"/>
      <c r="C122" s="65"/>
    </row>
    <row r="123" spans="1:3" x14ac:dyDescent="0.25">
      <c r="A123" s="89"/>
      <c r="B123" s="236"/>
      <c r="C123" s="65"/>
    </row>
    <row r="124" spans="1:3" x14ac:dyDescent="0.25">
      <c r="A124" s="89"/>
      <c r="B124" s="236"/>
      <c r="C124" s="65"/>
    </row>
    <row r="125" spans="1:3" x14ac:dyDescent="0.25">
      <c r="A125" s="89"/>
      <c r="B125" s="236"/>
      <c r="C125" s="65"/>
    </row>
    <row r="126" spans="1:3" x14ac:dyDescent="0.25">
      <c r="A126" s="89"/>
      <c r="B126" s="236"/>
      <c r="C126" s="65"/>
    </row>
    <row r="127" spans="1:3" x14ac:dyDescent="0.25">
      <c r="A127" s="89"/>
      <c r="B127" s="236"/>
      <c r="C127" s="65"/>
    </row>
    <row r="128" spans="1:3" x14ac:dyDescent="0.25">
      <c r="A128" s="89"/>
      <c r="B128" s="236"/>
      <c r="C128" s="65"/>
    </row>
    <row r="129" spans="1:3" x14ac:dyDescent="0.25">
      <c r="A129" s="89"/>
      <c r="B129" s="236"/>
      <c r="C129" s="65"/>
    </row>
    <row r="130" spans="1:3" x14ac:dyDescent="0.25">
      <c r="A130" s="89"/>
      <c r="B130" s="236"/>
      <c r="C130" s="65"/>
    </row>
    <row r="131" spans="1:3" x14ac:dyDescent="0.25">
      <c r="A131" s="89"/>
      <c r="B131" s="236"/>
      <c r="C131" s="65"/>
    </row>
    <row r="132" spans="1:3" x14ac:dyDescent="0.25">
      <c r="A132" s="89"/>
      <c r="B132" s="236"/>
      <c r="C132" s="65"/>
    </row>
    <row r="133" spans="1:3" x14ac:dyDescent="0.25">
      <c r="A133" s="89"/>
      <c r="B133" s="236"/>
      <c r="C133" s="65"/>
    </row>
    <row r="134" spans="1:3" x14ac:dyDescent="0.25">
      <c r="A134" s="89"/>
      <c r="B134" s="236"/>
      <c r="C134" s="65"/>
    </row>
    <row r="135" spans="1:3" x14ac:dyDescent="0.25">
      <c r="A135" s="89"/>
      <c r="B135" s="236"/>
      <c r="C135" s="65"/>
    </row>
    <row r="136" spans="1:3" x14ac:dyDescent="0.25">
      <c r="A136" s="89"/>
      <c r="B136" s="236"/>
      <c r="C136" s="65"/>
    </row>
    <row r="137" spans="1:3" x14ac:dyDescent="0.25">
      <c r="A137" s="89"/>
      <c r="B137" s="236"/>
      <c r="C137" s="65"/>
    </row>
    <row r="138" spans="1:3" x14ac:dyDescent="0.25">
      <c r="A138" s="89"/>
      <c r="B138" s="236"/>
      <c r="C138" s="65"/>
    </row>
    <row r="139" spans="1:3" x14ac:dyDescent="0.25">
      <c r="A139" s="89"/>
      <c r="B139" s="236"/>
      <c r="C139" s="65"/>
    </row>
    <row r="140" spans="1:3" x14ac:dyDescent="0.25">
      <c r="A140" s="89"/>
      <c r="B140" s="236"/>
      <c r="C140" s="65"/>
    </row>
    <row r="141" spans="1:3" x14ac:dyDescent="0.25">
      <c r="A141" s="89"/>
      <c r="B141" s="236"/>
      <c r="C141" s="65"/>
    </row>
    <row r="142" spans="1:3" x14ac:dyDescent="0.25">
      <c r="A142" s="89"/>
      <c r="B142" s="236"/>
      <c r="C142" s="65"/>
    </row>
    <row r="143" spans="1:3" x14ac:dyDescent="0.25">
      <c r="A143" s="89"/>
      <c r="B143" s="236"/>
      <c r="C143" s="65"/>
    </row>
    <row r="144" spans="1:3" x14ac:dyDescent="0.25">
      <c r="A144" s="89"/>
      <c r="B144" s="236"/>
      <c r="C144" s="65"/>
    </row>
    <row r="145" spans="1:3" x14ac:dyDescent="0.25">
      <c r="A145" s="89"/>
      <c r="B145" s="236"/>
      <c r="C145" s="65"/>
    </row>
    <row r="146" spans="1:3" x14ac:dyDescent="0.25">
      <c r="A146" s="89"/>
      <c r="B146" s="236"/>
      <c r="C146" s="65"/>
    </row>
    <row r="147" spans="1:3" x14ac:dyDescent="0.25">
      <c r="A147" s="89"/>
      <c r="B147" s="236"/>
      <c r="C147" s="65"/>
    </row>
    <row r="148" spans="1:3" x14ac:dyDescent="0.25">
      <c r="A148" s="89"/>
      <c r="B148" s="236"/>
      <c r="C148" s="65"/>
    </row>
    <row r="149" spans="1:3" x14ac:dyDescent="0.25">
      <c r="A149" s="89"/>
      <c r="B149" s="236"/>
      <c r="C149" s="65"/>
    </row>
    <row r="150" spans="1:3" x14ac:dyDescent="0.25">
      <c r="A150" s="89"/>
      <c r="B150" s="236"/>
      <c r="C150" s="65"/>
    </row>
    <row r="151" spans="1:3" x14ac:dyDescent="0.25">
      <c r="A151" s="89"/>
      <c r="B151" s="236"/>
      <c r="C151" s="65"/>
    </row>
    <row r="152" spans="1:3" x14ac:dyDescent="0.25">
      <c r="A152" s="89"/>
      <c r="B152" s="236"/>
      <c r="C152" s="65"/>
    </row>
    <row r="153" spans="1:3" x14ac:dyDescent="0.25">
      <c r="A153" s="89"/>
      <c r="B153" s="236"/>
      <c r="C153" s="65"/>
    </row>
    <row r="154" spans="1:3" x14ac:dyDescent="0.25">
      <c r="A154" s="89"/>
      <c r="B154" s="236"/>
      <c r="C154" s="65"/>
    </row>
    <row r="155" spans="1:3" x14ac:dyDescent="0.25">
      <c r="A155" s="89"/>
      <c r="B155" s="236"/>
      <c r="C155" s="65"/>
    </row>
    <row r="156" spans="1:3" x14ac:dyDescent="0.25">
      <c r="A156" s="89"/>
      <c r="B156" s="236"/>
      <c r="C156" s="65"/>
    </row>
    <row r="157" spans="1:3" x14ac:dyDescent="0.25">
      <c r="A157" s="89"/>
      <c r="B157" s="236"/>
      <c r="C157" s="65"/>
    </row>
    <row r="158" spans="1:3" x14ac:dyDescent="0.25">
      <c r="A158" s="89"/>
      <c r="B158" s="236"/>
      <c r="C158" s="65"/>
    </row>
    <row r="159" spans="1:3" x14ac:dyDescent="0.25">
      <c r="A159" s="89"/>
      <c r="B159" s="236"/>
      <c r="C159" s="65"/>
    </row>
    <row r="160" spans="1:3" x14ac:dyDescent="0.25">
      <c r="A160" s="89"/>
      <c r="B160" s="236"/>
      <c r="C160" s="65"/>
    </row>
    <row r="161" spans="2:3" x14ac:dyDescent="0.25">
      <c r="B161" s="236"/>
      <c r="C161" s="65"/>
    </row>
    <row r="162" spans="2:3" x14ac:dyDescent="0.25">
      <c r="C162" s="65"/>
    </row>
    <row r="163" spans="2:3" x14ac:dyDescent="0.25">
      <c r="C163" s="65"/>
    </row>
    <row r="164" spans="2:3" x14ac:dyDescent="0.25">
      <c r="C164" s="65"/>
    </row>
    <row r="165" spans="2:3" x14ac:dyDescent="0.25">
      <c r="C165" s="65"/>
    </row>
    <row r="166" spans="2:3" x14ac:dyDescent="0.25">
      <c r="C166" s="65"/>
    </row>
    <row r="167" spans="2:3" x14ac:dyDescent="0.25">
      <c r="C167" s="65"/>
    </row>
    <row r="168" spans="2:3" x14ac:dyDescent="0.25">
      <c r="C168" s="65"/>
    </row>
    <row r="169" spans="2:3" x14ac:dyDescent="0.25">
      <c r="C169" s="65"/>
    </row>
    <row r="170" spans="2:3" x14ac:dyDescent="0.25">
      <c r="C170" s="65"/>
    </row>
    <row r="171" spans="2:3" x14ac:dyDescent="0.25">
      <c r="C171" s="65"/>
    </row>
    <row r="172" spans="2:3" x14ac:dyDescent="0.25">
      <c r="C172" s="65"/>
    </row>
    <row r="173" spans="2:3" x14ac:dyDescent="0.25">
      <c r="C173" s="65"/>
    </row>
    <row r="174" spans="2:3" x14ac:dyDescent="0.25">
      <c r="C174" s="65"/>
    </row>
    <row r="175" spans="2:3" x14ac:dyDescent="0.25">
      <c r="C175" s="65"/>
    </row>
    <row r="176" spans="2:3" x14ac:dyDescent="0.25">
      <c r="C176" s="65"/>
    </row>
    <row r="177" spans="3:3" x14ac:dyDescent="0.25">
      <c r="C177" s="65"/>
    </row>
    <row r="178" spans="3:3" x14ac:dyDescent="0.25">
      <c r="C178" s="65"/>
    </row>
    <row r="179" spans="3:3" x14ac:dyDescent="0.25">
      <c r="C179" s="65"/>
    </row>
    <row r="180" spans="3:3" x14ac:dyDescent="0.25">
      <c r="C180" s="65"/>
    </row>
    <row r="181" spans="3:3" x14ac:dyDescent="0.25">
      <c r="C181" s="65"/>
    </row>
    <row r="182" spans="3:3" x14ac:dyDescent="0.25">
      <c r="C182" s="65"/>
    </row>
    <row r="183" spans="3:3" x14ac:dyDescent="0.25">
      <c r="C183" s="65"/>
    </row>
    <row r="184" spans="3:3" x14ac:dyDescent="0.25">
      <c r="C184" s="65"/>
    </row>
    <row r="185" spans="3:3" x14ac:dyDescent="0.25">
      <c r="C185" s="65"/>
    </row>
    <row r="186" spans="3:3" x14ac:dyDescent="0.25">
      <c r="C186" s="65"/>
    </row>
    <row r="187" spans="3:3" x14ac:dyDescent="0.25">
      <c r="C187" s="65"/>
    </row>
    <row r="188" spans="3:3" x14ac:dyDescent="0.25">
      <c r="C188" s="65"/>
    </row>
    <row r="189" spans="3:3" x14ac:dyDescent="0.25">
      <c r="C189" s="65"/>
    </row>
    <row r="190" spans="3:3" x14ac:dyDescent="0.25">
      <c r="C190" s="65"/>
    </row>
    <row r="191" spans="3:3" x14ac:dyDescent="0.25">
      <c r="C191" s="65"/>
    </row>
    <row r="192" spans="3:3" x14ac:dyDescent="0.25">
      <c r="C192" s="65"/>
    </row>
    <row r="193" spans="3:3" x14ac:dyDescent="0.25">
      <c r="C193" s="65"/>
    </row>
    <row r="194" spans="3:3" x14ac:dyDescent="0.25">
      <c r="C194" s="65"/>
    </row>
    <row r="195" spans="3:3" x14ac:dyDescent="0.25">
      <c r="C195" s="65"/>
    </row>
    <row r="196" spans="3:3" x14ac:dyDescent="0.25">
      <c r="C196" s="65"/>
    </row>
    <row r="197" spans="3:3" x14ac:dyDescent="0.25">
      <c r="C197" s="65"/>
    </row>
    <row r="198" spans="3:3" x14ac:dyDescent="0.25">
      <c r="C198" s="65"/>
    </row>
    <row r="199" spans="3:3" x14ac:dyDescent="0.25">
      <c r="C199" s="65"/>
    </row>
    <row r="200" spans="3:3" x14ac:dyDescent="0.25">
      <c r="C200" s="65"/>
    </row>
    <row r="201" spans="3:3" x14ac:dyDescent="0.25">
      <c r="C201" s="65"/>
    </row>
    <row r="202" spans="3:3" x14ac:dyDescent="0.25">
      <c r="C202" s="65"/>
    </row>
    <row r="203" spans="3:3" x14ac:dyDescent="0.25">
      <c r="C203" s="65"/>
    </row>
    <row r="204" spans="3:3" x14ac:dyDescent="0.25">
      <c r="C204" s="65"/>
    </row>
    <row r="205" spans="3:3" x14ac:dyDescent="0.25">
      <c r="C205" s="65"/>
    </row>
    <row r="206" spans="3:3" x14ac:dyDescent="0.25">
      <c r="C206" s="65"/>
    </row>
    <row r="207" spans="3:3" x14ac:dyDescent="0.25">
      <c r="C207" s="65"/>
    </row>
    <row r="208" spans="3:3" x14ac:dyDescent="0.25">
      <c r="C208" s="65"/>
    </row>
    <row r="209" spans="3:3" x14ac:dyDescent="0.25">
      <c r="C209" s="65"/>
    </row>
    <row r="210" spans="3:3" x14ac:dyDescent="0.25">
      <c r="C210" s="65"/>
    </row>
    <row r="211" spans="3:3" x14ac:dyDescent="0.25">
      <c r="C211" s="65"/>
    </row>
    <row r="212" spans="3:3" x14ac:dyDescent="0.25">
      <c r="C212" s="65"/>
    </row>
    <row r="213" spans="3:3" x14ac:dyDescent="0.25">
      <c r="C213" s="65"/>
    </row>
    <row r="214" spans="3:3" x14ac:dyDescent="0.25">
      <c r="C214" s="65"/>
    </row>
    <row r="215" spans="3:3" x14ac:dyDescent="0.25">
      <c r="C215" s="65"/>
    </row>
    <row r="216" spans="3:3" x14ac:dyDescent="0.25">
      <c r="C216" s="65"/>
    </row>
    <row r="217" spans="3:3" x14ac:dyDescent="0.25">
      <c r="C217" s="65"/>
    </row>
    <row r="218" spans="3:3" x14ac:dyDescent="0.25">
      <c r="C218" s="65"/>
    </row>
    <row r="219" spans="3:3" x14ac:dyDescent="0.25">
      <c r="C219" s="65"/>
    </row>
    <row r="220" spans="3:3" x14ac:dyDescent="0.25">
      <c r="C220" s="65"/>
    </row>
    <row r="221" spans="3:3" x14ac:dyDescent="0.25">
      <c r="C221" s="65"/>
    </row>
    <row r="222" spans="3:3" x14ac:dyDescent="0.25">
      <c r="C222" s="65"/>
    </row>
    <row r="223" spans="3:3" x14ac:dyDescent="0.25">
      <c r="C223" s="65"/>
    </row>
    <row r="224" spans="3:3" x14ac:dyDescent="0.25">
      <c r="C224" s="65"/>
    </row>
    <row r="225" spans="3:3" x14ac:dyDescent="0.25">
      <c r="C225" s="65"/>
    </row>
    <row r="226" spans="3:3" x14ac:dyDescent="0.25">
      <c r="C226" s="65"/>
    </row>
    <row r="227" spans="3:3" x14ac:dyDescent="0.25">
      <c r="C227" s="65"/>
    </row>
    <row r="228" spans="3:3" x14ac:dyDescent="0.25">
      <c r="C228" s="65"/>
    </row>
    <row r="229" spans="3:3" x14ac:dyDescent="0.25">
      <c r="C229" s="65"/>
    </row>
    <row r="230" spans="3:3" x14ac:dyDescent="0.25">
      <c r="C230" s="65"/>
    </row>
    <row r="231" spans="3:3" x14ac:dyDescent="0.25">
      <c r="C231" s="65"/>
    </row>
    <row r="232" spans="3:3" x14ac:dyDescent="0.25">
      <c r="C232" s="65"/>
    </row>
    <row r="233" spans="3:3" x14ac:dyDescent="0.25">
      <c r="C233" s="65"/>
    </row>
    <row r="234" spans="3:3" x14ac:dyDescent="0.25">
      <c r="C234" s="65"/>
    </row>
    <row r="235" spans="3:3" x14ac:dyDescent="0.25">
      <c r="C235" s="65"/>
    </row>
    <row r="236" spans="3:3" x14ac:dyDescent="0.25">
      <c r="C236" s="65"/>
    </row>
    <row r="237" spans="3:3" x14ac:dyDescent="0.25">
      <c r="C237" s="65"/>
    </row>
    <row r="238" spans="3:3" x14ac:dyDescent="0.25">
      <c r="C238" s="65"/>
    </row>
    <row r="239" spans="3:3" x14ac:dyDescent="0.25">
      <c r="C239" s="65"/>
    </row>
    <row r="240" spans="3:3" x14ac:dyDescent="0.25">
      <c r="C240" s="65"/>
    </row>
    <row r="241" spans="3:3" x14ac:dyDescent="0.25">
      <c r="C241" s="65"/>
    </row>
    <row r="242" spans="3:3" x14ac:dyDescent="0.25">
      <c r="C242" s="65"/>
    </row>
    <row r="243" spans="3:3" x14ac:dyDescent="0.25">
      <c r="C243" s="65"/>
    </row>
    <row r="244" spans="3:3" x14ac:dyDescent="0.25">
      <c r="C244" s="65"/>
    </row>
    <row r="245" spans="3:3" x14ac:dyDescent="0.25">
      <c r="C245" s="65"/>
    </row>
    <row r="246" spans="3:3" x14ac:dyDescent="0.25">
      <c r="C246" s="65"/>
    </row>
    <row r="247" spans="3:3" x14ac:dyDescent="0.25">
      <c r="C247" s="65"/>
    </row>
    <row r="248" spans="3:3" x14ac:dyDescent="0.25">
      <c r="C248" s="65"/>
    </row>
    <row r="249" spans="3:3" x14ac:dyDescent="0.25">
      <c r="C249" s="65"/>
    </row>
    <row r="250" spans="3:3" x14ac:dyDescent="0.25">
      <c r="C250" s="65"/>
    </row>
    <row r="251" spans="3:3" x14ac:dyDescent="0.25">
      <c r="C251" s="65"/>
    </row>
    <row r="252" spans="3:3" x14ac:dyDescent="0.25">
      <c r="C252" s="65"/>
    </row>
    <row r="253" spans="3:3" x14ac:dyDescent="0.25">
      <c r="C253" s="65"/>
    </row>
    <row r="254" spans="3:3" x14ac:dyDescent="0.25">
      <c r="C254" s="65"/>
    </row>
    <row r="255" spans="3:3" x14ac:dyDescent="0.25">
      <c r="C255" s="65"/>
    </row>
    <row r="256" spans="3:3" x14ac:dyDescent="0.25">
      <c r="C256" s="65"/>
    </row>
    <row r="257" spans="3:3" x14ac:dyDescent="0.25">
      <c r="C257" s="65"/>
    </row>
    <row r="258" spans="3:3" x14ac:dyDescent="0.25">
      <c r="C258" s="65"/>
    </row>
    <row r="259" spans="3:3" x14ac:dyDescent="0.25">
      <c r="C259" s="65"/>
    </row>
    <row r="260" spans="3:3" x14ac:dyDescent="0.25">
      <c r="C260" s="65"/>
    </row>
    <row r="261" spans="3:3" x14ac:dyDescent="0.25">
      <c r="C261" s="65"/>
    </row>
    <row r="262" spans="3:3" x14ac:dyDescent="0.25">
      <c r="C262" s="65"/>
    </row>
    <row r="263" spans="3:3" x14ac:dyDescent="0.25">
      <c r="C263" s="65"/>
    </row>
    <row r="264" spans="3:3" x14ac:dyDescent="0.25">
      <c r="C264" s="65"/>
    </row>
    <row r="265" spans="3:3" x14ac:dyDescent="0.25">
      <c r="C265" s="65"/>
    </row>
    <row r="266" spans="3:3" x14ac:dyDescent="0.25">
      <c r="C266" s="65"/>
    </row>
    <row r="267" spans="3:3" x14ac:dyDescent="0.25">
      <c r="C267" s="65"/>
    </row>
    <row r="268" spans="3:3" x14ac:dyDescent="0.25">
      <c r="C268" s="65"/>
    </row>
    <row r="269" spans="3:3" x14ac:dyDescent="0.25">
      <c r="C269" s="65"/>
    </row>
    <row r="270" spans="3:3" x14ac:dyDescent="0.25">
      <c r="C270" s="65"/>
    </row>
    <row r="271" spans="3:3" x14ac:dyDescent="0.25">
      <c r="C271" s="65"/>
    </row>
    <row r="272" spans="3:3" x14ac:dyDescent="0.25">
      <c r="C272" s="65"/>
    </row>
    <row r="273" spans="3:3" x14ac:dyDescent="0.25">
      <c r="C273" s="65"/>
    </row>
    <row r="274" spans="3:3" x14ac:dyDescent="0.25">
      <c r="C274" s="65"/>
    </row>
    <row r="275" spans="3:3" x14ac:dyDescent="0.25">
      <c r="C275" s="65"/>
    </row>
    <row r="276" spans="3:3" x14ac:dyDescent="0.25">
      <c r="C276" s="65"/>
    </row>
    <row r="277" spans="3:3" x14ac:dyDescent="0.25">
      <c r="C277" s="65"/>
    </row>
    <row r="278" spans="3:3" x14ac:dyDescent="0.25">
      <c r="C278" s="65"/>
    </row>
    <row r="279" spans="3:3" x14ac:dyDescent="0.25">
      <c r="C279" s="65"/>
    </row>
    <row r="280" spans="3:3" x14ac:dyDescent="0.25">
      <c r="C280" s="65"/>
    </row>
    <row r="281" spans="3:3" x14ac:dyDescent="0.25">
      <c r="C281" s="65"/>
    </row>
    <row r="282" spans="3:3" x14ac:dyDescent="0.25">
      <c r="C282" s="65"/>
    </row>
    <row r="283" spans="3:3" x14ac:dyDescent="0.25">
      <c r="C283" s="65"/>
    </row>
    <row r="284" spans="3:3" x14ac:dyDescent="0.25">
      <c r="C284" s="65"/>
    </row>
    <row r="285" spans="3:3" x14ac:dyDescent="0.25">
      <c r="C285" s="65"/>
    </row>
    <row r="286" spans="3:3" x14ac:dyDescent="0.25">
      <c r="C286" s="65"/>
    </row>
    <row r="287" spans="3:3" x14ac:dyDescent="0.25">
      <c r="C287" s="65"/>
    </row>
  </sheetData>
  <mergeCells count="3">
    <mergeCell ref="A3:C3"/>
    <mergeCell ref="B24:C24"/>
    <mergeCell ref="A1:C1"/>
  </mergeCells>
  <pageMargins left="0.7" right="0.7" top="0.75" bottom="0.75" header="0.3" footer="0.3"/>
  <pageSetup scale="91" fitToHeight="0" orientation="portrait" r:id="rId1"/>
  <rowBreaks count="3" manualBreakCount="3">
    <brk id="11" max="2" man="1"/>
    <brk id="14" max="2" man="1"/>
    <brk id="1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62"/>
  <sheetViews>
    <sheetView zoomScale="80" zoomScaleNormal="80" zoomScaleSheetLayoutView="100" workbookViewId="0">
      <selection activeCell="F3" sqref="F3"/>
    </sheetView>
  </sheetViews>
  <sheetFormatPr defaultColWidth="9.109375" defaultRowHeight="15.6" x14ac:dyDescent="0.3"/>
  <cols>
    <col min="1" max="1" width="54.109375" style="5" customWidth="1"/>
    <col min="2" max="2" width="17.5546875" style="5" customWidth="1"/>
    <col min="3" max="3" width="16.6640625" style="5" customWidth="1"/>
    <col min="4" max="4" width="14.33203125" style="5" customWidth="1"/>
    <col min="5" max="5" width="41.33203125" style="6" bestFit="1" customWidth="1"/>
    <col min="6" max="6" width="15.6640625" style="5" customWidth="1"/>
    <col min="7" max="7" width="10.6640625" style="5" customWidth="1"/>
    <col min="8" max="8" width="56.5546875" style="6" customWidth="1"/>
    <col min="9" max="9" width="31.6640625" style="5" customWidth="1"/>
    <col min="10" max="10" width="42" style="5" customWidth="1"/>
    <col min="11" max="11" width="23.44140625" style="5" customWidth="1"/>
    <col min="12" max="16384" width="9.109375" style="5"/>
  </cols>
  <sheetData>
    <row r="1" spans="1:11" ht="20.399999999999999" x14ac:dyDescent="0.35">
      <c r="A1" s="28" t="s">
        <v>404</v>
      </c>
      <c r="B1" s="20"/>
      <c r="C1" s="20"/>
      <c r="D1" s="20"/>
      <c r="E1" s="25"/>
      <c r="F1" s="20"/>
      <c r="G1" s="20"/>
      <c r="H1" s="25"/>
      <c r="I1" s="20"/>
      <c r="J1" s="20"/>
      <c r="K1" s="20"/>
    </row>
    <row r="2" spans="1:11" ht="20.399999999999999" x14ac:dyDescent="0.35">
      <c r="A2" s="28" t="s">
        <v>103</v>
      </c>
      <c r="B2" s="20"/>
      <c r="C2" s="20"/>
      <c r="D2" s="20"/>
      <c r="E2" s="25"/>
      <c r="F2" s="20"/>
      <c r="G2" s="20"/>
      <c r="H2" s="25"/>
      <c r="I2" s="20"/>
      <c r="J2" s="20"/>
      <c r="K2" s="20"/>
    </row>
    <row r="3" spans="1:11" ht="20.399999999999999" x14ac:dyDescent="0.35">
      <c r="A3" s="327" t="s">
        <v>410</v>
      </c>
      <c r="B3" s="328"/>
      <c r="C3" s="328"/>
      <c r="D3" s="328"/>
      <c r="E3" s="25"/>
      <c r="F3" s="20"/>
      <c r="G3" s="20"/>
      <c r="H3" s="25"/>
      <c r="I3" s="20"/>
      <c r="J3" s="20"/>
      <c r="K3" s="20"/>
    </row>
    <row r="4" spans="1:11" ht="16.2" thickBot="1" x14ac:dyDescent="0.35">
      <c r="A4" s="27"/>
      <c r="B4" s="20"/>
      <c r="C4" s="20"/>
      <c r="D4" s="20"/>
      <c r="E4" s="25"/>
      <c r="F4" s="20"/>
      <c r="G4" s="20"/>
      <c r="H4" s="25"/>
      <c r="I4" s="20"/>
      <c r="J4" s="20"/>
      <c r="K4" s="20"/>
    </row>
    <row r="5" spans="1:11" x14ac:dyDescent="0.3">
      <c r="A5" s="20"/>
      <c r="B5" s="132" t="s">
        <v>104</v>
      </c>
      <c r="C5" s="133" t="s">
        <v>105</v>
      </c>
      <c r="D5" s="134" t="s">
        <v>106</v>
      </c>
      <c r="E5" s="135"/>
      <c r="F5" s="132" t="s">
        <v>107</v>
      </c>
      <c r="G5" s="134" t="s">
        <v>108</v>
      </c>
      <c r="H5" s="135"/>
      <c r="I5" s="132" t="s">
        <v>109</v>
      </c>
      <c r="J5" s="136"/>
      <c r="K5" s="20"/>
    </row>
    <row r="6" spans="1:11" x14ac:dyDescent="0.3">
      <c r="A6" s="20"/>
      <c r="B6" s="137"/>
      <c r="C6" s="242"/>
      <c r="D6" s="243" t="s">
        <v>110</v>
      </c>
      <c r="E6" s="25"/>
      <c r="F6" s="242"/>
      <c r="G6" s="243" t="s">
        <v>111</v>
      </c>
      <c r="H6" s="25"/>
      <c r="I6" s="242" t="s">
        <v>112</v>
      </c>
      <c r="J6" s="138"/>
      <c r="K6" s="20"/>
    </row>
    <row r="7" spans="1:11" x14ac:dyDescent="0.3">
      <c r="A7" s="20"/>
      <c r="B7" s="137"/>
      <c r="C7" s="242"/>
      <c r="D7" s="243"/>
      <c r="E7" s="25"/>
      <c r="F7" s="242"/>
      <c r="G7" s="243"/>
      <c r="H7" s="25"/>
      <c r="I7" s="242"/>
      <c r="J7" s="138"/>
      <c r="K7" s="20"/>
    </row>
    <row r="8" spans="1:11" x14ac:dyDescent="0.3">
      <c r="A8" s="20"/>
      <c r="B8" s="242"/>
      <c r="C8" s="242"/>
      <c r="D8" s="243"/>
      <c r="E8" s="25"/>
      <c r="F8" s="242"/>
      <c r="G8" s="243"/>
      <c r="H8" s="25"/>
      <c r="I8" s="242"/>
      <c r="J8" s="139"/>
      <c r="K8" s="20"/>
    </row>
    <row r="9" spans="1:11" x14ac:dyDescent="0.3">
      <c r="A9" s="20"/>
      <c r="B9" s="242" t="s">
        <v>113</v>
      </c>
      <c r="C9" s="312" t="s">
        <v>114</v>
      </c>
      <c r="D9" s="313"/>
      <c r="E9" s="139"/>
      <c r="F9" s="312" t="s">
        <v>114</v>
      </c>
      <c r="G9" s="313"/>
      <c r="H9" s="140"/>
      <c r="I9" s="141" t="s">
        <v>115</v>
      </c>
      <c r="J9" s="139"/>
      <c r="K9" s="20"/>
    </row>
    <row r="10" spans="1:11" ht="18.75" customHeight="1" x14ac:dyDescent="0.3">
      <c r="A10" s="20"/>
      <c r="B10" s="242" t="s">
        <v>116</v>
      </c>
      <c r="C10" s="312" t="s">
        <v>117</v>
      </c>
      <c r="D10" s="313"/>
      <c r="E10" s="139" t="s">
        <v>118</v>
      </c>
      <c r="F10" s="312" t="s">
        <v>119</v>
      </c>
      <c r="G10" s="313"/>
      <c r="H10" s="140" t="s">
        <v>118</v>
      </c>
      <c r="I10" s="141" t="s">
        <v>120</v>
      </c>
      <c r="J10" s="139"/>
      <c r="K10" s="20"/>
    </row>
    <row r="11" spans="1:11" x14ac:dyDescent="0.3">
      <c r="A11" s="20"/>
      <c r="B11" s="242" t="s">
        <v>121</v>
      </c>
      <c r="C11" s="242"/>
      <c r="D11" s="243"/>
      <c r="E11" s="139" t="s">
        <v>122</v>
      </c>
      <c r="F11" s="242"/>
      <c r="G11" s="243"/>
      <c r="H11" s="140" t="s">
        <v>122</v>
      </c>
      <c r="I11" s="242"/>
      <c r="J11" s="139"/>
      <c r="K11" s="20"/>
    </row>
    <row r="12" spans="1:11" x14ac:dyDescent="0.3">
      <c r="A12" s="20"/>
      <c r="B12" s="242"/>
      <c r="C12" s="242"/>
      <c r="D12" s="243"/>
      <c r="E12" s="139" t="s">
        <v>123</v>
      </c>
      <c r="F12" s="242"/>
      <c r="G12" s="243"/>
      <c r="H12" s="140" t="s">
        <v>123</v>
      </c>
      <c r="I12" s="242"/>
      <c r="J12" s="138"/>
      <c r="K12" s="20"/>
    </row>
    <row r="13" spans="1:11" ht="16.2" thickBot="1" x14ac:dyDescent="0.35">
      <c r="A13" s="20"/>
      <c r="B13" s="142"/>
      <c r="C13" s="142" t="s">
        <v>124</v>
      </c>
      <c r="D13" s="30" t="s">
        <v>125</v>
      </c>
      <c r="E13" s="143"/>
      <c r="F13" s="142" t="s">
        <v>124</v>
      </c>
      <c r="G13" s="30" t="s">
        <v>125</v>
      </c>
      <c r="H13" s="143"/>
      <c r="I13" s="142" t="s">
        <v>124</v>
      </c>
      <c r="J13" s="131"/>
      <c r="K13" s="20"/>
    </row>
    <row r="14" spans="1:11" ht="24" customHeight="1" thickBot="1" x14ac:dyDescent="0.35">
      <c r="A14" s="27" t="s">
        <v>126</v>
      </c>
      <c r="B14" s="144"/>
      <c r="C14" s="144"/>
      <c r="D14" s="144"/>
      <c r="E14" s="25"/>
      <c r="F14" s="144"/>
      <c r="G14" s="144"/>
      <c r="H14" s="25"/>
      <c r="I14" s="144"/>
      <c r="J14" s="20"/>
      <c r="K14" s="20"/>
    </row>
    <row r="15" spans="1:11" ht="24" customHeight="1" thickBot="1" x14ac:dyDescent="0.35">
      <c r="A15" s="145" t="s">
        <v>127</v>
      </c>
      <c r="B15" s="9"/>
      <c r="C15" s="10"/>
      <c r="D15" s="210" t="e">
        <f>+C15/B15</f>
        <v>#DIV/0!</v>
      </c>
      <c r="E15" s="67"/>
      <c r="F15" s="10"/>
      <c r="G15" s="212" t="e">
        <f>+F15/B15</f>
        <v>#DIV/0!</v>
      </c>
      <c r="H15" s="74"/>
      <c r="I15" s="213">
        <f>+B15-C15-F15</f>
        <v>0</v>
      </c>
      <c r="J15" s="11"/>
      <c r="K15" s="20"/>
    </row>
    <row r="16" spans="1:11" ht="24" customHeight="1" thickBot="1" x14ac:dyDescent="0.35">
      <c r="A16" s="148" t="s">
        <v>128</v>
      </c>
      <c r="B16" s="13"/>
      <c r="C16" s="14"/>
      <c r="D16" s="211" t="e">
        <f>+C16/B16</f>
        <v>#DIV/0!</v>
      </c>
      <c r="E16" s="68"/>
      <c r="F16" s="14"/>
      <c r="G16" s="212" t="e">
        <f t="shared" ref="G16:G36" si="0">+F16/B16</f>
        <v>#DIV/0!</v>
      </c>
      <c r="H16" s="69"/>
      <c r="I16" s="213">
        <f>+B16-C16-F16</f>
        <v>0</v>
      </c>
      <c r="J16" s="15"/>
      <c r="K16" s="20"/>
    </row>
    <row r="17" spans="1:11" ht="24" customHeight="1" thickBot="1" x14ac:dyDescent="0.35">
      <c r="A17" s="148" t="s">
        <v>129</v>
      </c>
      <c r="B17" s="13"/>
      <c r="C17" s="14"/>
      <c r="D17" s="211" t="e">
        <f t="shared" ref="D17:D36" si="1">+C17/B17</f>
        <v>#DIV/0!</v>
      </c>
      <c r="E17" s="68"/>
      <c r="F17" s="14"/>
      <c r="G17" s="212" t="e">
        <f t="shared" si="0"/>
        <v>#DIV/0!</v>
      </c>
      <c r="H17" s="69"/>
      <c r="I17" s="213">
        <f>+B17-C17-F17</f>
        <v>0</v>
      </c>
      <c r="J17" s="15"/>
      <c r="K17" s="20"/>
    </row>
    <row r="18" spans="1:11" ht="24" customHeight="1" thickBot="1" x14ac:dyDescent="0.35">
      <c r="A18" s="148" t="s">
        <v>130</v>
      </c>
      <c r="B18" s="13"/>
      <c r="C18" s="14"/>
      <c r="D18" s="211" t="e">
        <f t="shared" si="1"/>
        <v>#DIV/0!</v>
      </c>
      <c r="E18" s="69"/>
      <c r="F18" s="14"/>
      <c r="G18" s="212" t="e">
        <f t="shared" si="0"/>
        <v>#DIV/0!</v>
      </c>
      <c r="H18" s="69"/>
      <c r="I18" s="213">
        <f t="shared" ref="I18:I28" si="2">+B18-C18-F18</f>
        <v>0</v>
      </c>
      <c r="J18" s="15"/>
      <c r="K18" s="20"/>
    </row>
    <row r="19" spans="1:11" ht="24" customHeight="1" thickBot="1" x14ac:dyDescent="0.35">
      <c r="A19" s="148" t="s">
        <v>131</v>
      </c>
      <c r="B19" s="13"/>
      <c r="C19" s="14"/>
      <c r="D19" s="211" t="e">
        <f t="shared" si="1"/>
        <v>#DIV/0!</v>
      </c>
      <c r="E19" s="69"/>
      <c r="F19" s="14"/>
      <c r="G19" s="212" t="e">
        <f t="shared" si="0"/>
        <v>#DIV/0!</v>
      </c>
      <c r="H19" s="69"/>
      <c r="I19" s="213">
        <f>+B19-C19-F19</f>
        <v>0</v>
      </c>
      <c r="J19" s="15"/>
      <c r="K19" s="20"/>
    </row>
    <row r="20" spans="1:11" ht="24" customHeight="1" thickBot="1" x14ac:dyDescent="0.35">
      <c r="A20" s="148" t="s">
        <v>132</v>
      </c>
      <c r="B20" s="13"/>
      <c r="C20" s="14"/>
      <c r="D20" s="211" t="e">
        <f t="shared" si="1"/>
        <v>#DIV/0!</v>
      </c>
      <c r="E20" s="69"/>
      <c r="F20" s="14"/>
      <c r="G20" s="212" t="e">
        <f t="shared" si="0"/>
        <v>#DIV/0!</v>
      </c>
      <c r="H20" s="69"/>
      <c r="I20" s="213">
        <f t="shared" si="2"/>
        <v>0</v>
      </c>
      <c r="J20" s="15"/>
      <c r="K20" s="20"/>
    </row>
    <row r="21" spans="1:11" ht="24" customHeight="1" thickBot="1" x14ac:dyDescent="0.35">
      <c r="A21" s="148" t="s">
        <v>133</v>
      </c>
      <c r="B21" s="13"/>
      <c r="C21" s="14"/>
      <c r="D21" s="211" t="e">
        <f t="shared" si="1"/>
        <v>#DIV/0!</v>
      </c>
      <c r="E21" s="69"/>
      <c r="F21" s="14"/>
      <c r="G21" s="212" t="e">
        <f t="shared" si="0"/>
        <v>#DIV/0!</v>
      </c>
      <c r="H21" s="69"/>
      <c r="I21" s="213">
        <f t="shared" si="2"/>
        <v>0</v>
      </c>
      <c r="J21" s="15"/>
      <c r="K21" s="20"/>
    </row>
    <row r="22" spans="1:11" ht="24" customHeight="1" thickBot="1" x14ac:dyDescent="0.35">
      <c r="A22" s="148" t="s">
        <v>134</v>
      </c>
      <c r="B22" s="13"/>
      <c r="C22" s="14"/>
      <c r="D22" s="211" t="e">
        <f t="shared" si="1"/>
        <v>#DIV/0!</v>
      </c>
      <c r="E22" s="68"/>
      <c r="F22" s="14"/>
      <c r="G22" s="212" t="e">
        <f t="shared" si="0"/>
        <v>#DIV/0!</v>
      </c>
      <c r="H22" s="69"/>
      <c r="I22" s="213">
        <f t="shared" si="2"/>
        <v>0</v>
      </c>
      <c r="J22" s="15"/>
      <c r="K22" s="20"/>
    </row>
    <row r="23" spans="1:11" ht="24" customHeight="1" thickBot="1" x14ac:dyDescent="0.35">
      <c r="A23" s="148" t="s">
        <v>135</v>
      </c>
      <c r="B23" s="13"/>
      <c r="C23" s="14"/>
      <c r="D23" s="210" t="e">
        <f>+C23/B23</f>
        <v>#DIV/0!</v>
      </c>
      <c r="E23" s="68"/>
      <c r="F23" s="14"/>
      <c r="G23" s="212" t="e">
        <f t="shared" si="0"/>
        <v>#DIV/0!</v>
      </c>
      <c r="H23" s="69"/>
      <c r="I23" s="213">
        <f t="shared" si="2"/>
        <v>0</v>
      </c>
      <c r="J23" s="15"/>
      <c r="K23" s="20"/>
    </row>
    <row r="24" spans="1:11" ht="24" customHeight="1" thickBot="1" x14ac:dyDescent="0.35">
      <c r="A24" s="149" t="s">
        <v>136</v>
      </c>
      <c r="B24" s="13"/>
      <c r="C24" s="14"/>
      <c r="D24" s="211" t="e">
        <f t="shared" si="1"/>
        <v>#DIV/0!</v>
      </c>
      <c r="E24" s="69"/>
      <c r="F24" s="14"/>
      <c r="G24" s="212" t="e">
        <f t="shared" si="0"/>
        <v>#DIV/0!</v>
      </c>
      <c r="H24" s="69"/>
      <c r="I24" s="213">
        <f t="shared" si="2"/>
        <v>0</v>
      </c>
      <c r="J24" s="15"/>
      <c r="K24" s="20"/>
    </row>
    <row r="25" spans="1:11" ht="24" customHeight="1" thickBot="1" x14ac:dyDescent="0.35">
      <c r="A25" s="148" t="s">
        <v>137</v>
      </c>
      <c r="B25" s="13"/>
      <c r="C25" s="14"/>
      <c r="D25" s="211" t="e">
        <f t="shared" si="1"/>
        <v>#DIV/0!</v>
      </c>
      <c r="E25" s="68"/>
      <c r="F25" s="14"/>
      <c r="G25" s="212" t="e">
        <f t="shared" si="0"/>
        <v>#DIV/0!</v>
      </c>
      <c r="H25" s="69"/>
      <c r="I25" s="213">
        <f t="shared" si="2"/>
        <v>0</v>
      </c>
      <c r="J25" s="15"/>
      <c r="K25" s="20"/>
    </row>
    <row r="26" spans="1:11" ht="24" customHeight="1" thickBot="1" x14ac:dyDescent="0.35">
      <c r="A26" s="148" t="s">
        <v>138</v>
      </c>
      <c r="B26" s="13"/>
      <c r="C26" s="14"/>
      <c r="D26" s="211" t="e">
        <f t="shared" si="1"/>
        <v>#DIV/0!</v>
      </c>
      <c r="E26" s="68"/>
      <c r="F26" s="14"/>
      <c r="G26" s="212" t="e">
        <f t="shared" si="0"/>
        <v>#DIV/0!</v>
      </c>
      <c r="H26" s="69"/>
      <c r="I26" s="213">
        <f t="shared" si="2"/>
        <v>0</v>
      </c>
      <c r="J26" s="15"/>
      <c r="K26" s="20"/>
    </row>
    <row r="27" spans="1:11" ht="24" customHeight="1" thickBot="1" x14ac:dyDescent="0.35">
      <c r="A27" s="148" t="s">
        <v>139</v>
      </c>
      <c r="B27" s="13"/>
      <c r="C27" s="14"/>
      <c r="D27" s="211" t="e">
        <f t="shared" si="1"/>
        <v>#DIV/0!</v>
      </c>
      <c r="E27" s="70"/>
      <c r="F27" s="14"/>
      <c r="G27" s="212" t="e">
        <f t="shared" si="0"/>
        <v>#DIV/0!</v>
      </c>
      <c r="H27" s="70"/>
      <c r="I27" s="213">
        <f t="shared" si="2"/>
        <v>0</v>
      </c>
      <c r="J27" s="15"/>
      <c r="K27" s="20"/>
    </row>
    <row r="28" spans="1:11" ht="24" customHeight="1" thickBot="1" x14ac:dyDescent="0.35">
      <c r="A28" s="148" t="s">
        <v>140</v>
      </c>
      <c r="B28" s="13"/>
      <c r="C28" s="14"/>
      <c r="D28" s="211" t="e">
        <f t="shared" si="1"/>
        <v>#DIV/0!</v>
      </c>
      <c r="E28" s="71"/>
      <c r="F28" s="14"/>
      <c r="G28" s="212" t="e">
        <f t="shared" si="0"/>
        <v>#DIV/0!</v>
      </c>
      <c r="H28" s="69"/>
      <c r="I28" s="213">
        <f t="shared" si="2"/>
        <v>0</v>
      </c>
      <c r="J28" s="15"/>
      <c r="K28" s="20"/>
    </row>
    <row r="29" spans="1:11" ht="24" customHeight="1" thickBot="1" x14ac:dyDescent="0.35">
      <c r="A29" s="148" t="s">
        <v>141</v>
      </c>
      <c r="B29" s="13"/>
      <c r="C29" s="14"/>
      <c r="D29" s="211" t="e">
        <f t="shared" si="1"/>
        <v>#DIV/0!</v>
      </c>
      <c r="E29" s="69"/>
      <c r="F29" s="14"/>
      <c r="G29" s="212" t="e">
        <f t="shared" si="0"/>
        <v>#DIV/0!</v>
      </c>
      <c r="H29" s="69"/>
      <c r="I29" s="213">
        <f t="shared" ref="I29:I35" si="3">+B29-C29-F29</f>
        <v>0</v>
      </c>
      <c r="J29" s="15"/>
      <c r="K29" s="20"/>
    </row>
    <row r="30" spans="1:11" ht="35.25" customHeight="1" thickBot="1" x14ac:dyDescent="0.35">
      <c r="A30" s="284" t="s">
        <v>294</v>
      </c>
      <c r="B30" s="13"/>
      <c r="C30" s="14"/>
      <c r="D30" s="211" t="e">
        <f t="shared" si="1"/>
        <v>#DIV/0!</v>
      </c>
      <c r="E30" s="69"/>
      <c r="F30" s="14"/>
      <c r="G30" s="212" t="e">
        <f t="shared" si="0"/>
        <v>#DIV/0!</v>
      </c>
      <c r="H30" s="69"/>
      <c r="I30" s="213">
        <f t="shared" si="3"/>
        <v>0</v>
      </c>
      <c r="J30" s="15"/>
      <c r="K30" s="20"/>
    </row>
    <row r="31" spans="1:11" ht="24" customHeight="1" thickBot="1" x14ac:dyDescent="0.35">
      <c r="A31" s="150" t="s">
        <v>290</v>
      </c>
      <c r="B31" s="13"/>
      <c r="C31" s="14"/>
      <c r="D31" s="211" t="e">
        <f t="shared" si="1"/>
        <v>#DIV/0!</v>
      </c>
      <c r="E31" s="69"/>
      <c r="F31" s="14"/>
      <c r="G31" s="212" t="e">
        <f t="shared" si="0"/>
        <v>#DIV/0!</v>
      </c>
      <c r="H31" s="69"/>
      <c r="I31" s="213">
        <f t="shared" si="3"/>
        <v>0</v>
      </c>
      <c r="J31" s="15"/>
      <c r="K31" s="20"/>
    </row>
    <row r="32" spans="1:11" ht="24" customHeight="1" thickBot="1" x14ac:dyDescent="0.35">
      <c r="A32" s="148" t="s">
        <v>291</v>
      </c>
      <c r="B32" s="13"/>
      <c r="C32" s="14"/>
      <c r="D32" s="211" t="e">
        <f t="shared" si="1"/>
        <v>#DIV/0!</v>
      </c>
      <c r="E32" s="69"/>
      <c r="F32" s="14"/>
      <c r="G32" s="212" t="e">
        <f t="shared" si="0"/>
        <v>#DIV/0!</v>
      </c>
      <c r="H32" s="69"/>
      <c r="I32" s="213">
        <f t="shared" si="3"/>
        <v>0</v>
      </c>
      <c r="J32" s="15"/>
      <c r="K32" s="20"/>
    </row>
    <row r="33" spans="1:11" ht="24" customHeight="1" thickBot="1" x14ac:dyDescent="0.35">
      <c r="A33" s="148" t="s">
        <v>292</v>
      </c>
      <c r="B33" s="13"/>
      <c r="C33" s="14"/>
      <c r="D33" s="211" t="e">
        <f t="shared" si="1"/>
        <v>#DIV/0!</v>
      </c>
      <c r="E33" s="69"/>
      <c r="F33" s="14"/>
      <c r="G33" s="212" t="e">
        <f t="shared" si="0"/>
        <v>#DIV/0!</v>
      </c>
      <c r="H33" s="69"/>
      <c r="I33" s="213">
        <f t="shared" si="3"/>
        <v>0</v>
      </c>
      <c r="J33" s="15"/>
      <c r="K33" s="20"/>
    </row>
    <row r="34" spans="1:11" ht="24" customHeight="1" thickBot="1" x14ac:dyDescent="0.35">
      <c r="A34" s="148" t="s">
        <v>295</v>
      </c>
      <c r="B34" s="13"/>
      <c r="C34" s="14"/>
      <c r="D34" s="211" t="e">
        <f t="shared" si="1"/>
        <v>#DIV/0!</v>
      </c>
      <c r="E34" s="69"/>
      <c r="F34" s="14"/>
      <c r="G34" s="212" t="e">
        <f t="shared" si="0"/>
        <v>#DIV/0!</v>
      </c>
      <c r="H34" s="69"/>
      <c r="I34" s="213">
        <f t="shared" si="3"/>
        <v>0</v>
      </c>
      <c r="J34" s="15"/>
      <c r="K34" s="20"/>
    </row>
    <row r="35" spans="1:11" ht="24" customHeight="1" thickBot="1" x14ac:dyDescent="0.35">
      <c r="A35" s="151" t="s">
        <v>142</v>
      </c>
      <c r="B35" s="37"/>
      <c r="C35" s="38"/>
      <c r="D35" s="211" t="e">
        <f t="shared" si="1"/>
        <v>#DIV/0!</v>
      </c>
      <c r="E35" s="72"/>
      <c r="F35" s="38"/>
      <c r="G35" s="212" t="e">
        <f t="shared" si="0"/>
        <v>#DIV/0!</v>
      </c>
      <c r="H35" s="72"/>
      <c r="I35" s="213">
        <f t="shared" si="3"/>
        <v>0</v>
      </c>
      <c r="J35" s="39"/>
      <c r="K35" s="20"/>
    </row>
    <row r="36" spans="1:11" ht="27.75" customHeight="1" thickBot="1" x14ac:dyDescent="0.35">
      <c r="A36" s="17" t="s">
        <v>337</v>
      </c>
      <c r="B36" s="217">
        <f>SUM(B15:B35)</f>
        <v>0</v>
      </c>
      <c r="C36" s="217">
        <f>SUM(C15:C35)</f>
        <v>0</v>
      </c>
      <c r="D36" s="211" t="e">
        <f t="shared" si="1"/>
        <v>#DIV/0!</v>
      </c>
      <c r="E36" s="73"/>
      <c r="F36" s="217">
        <f>SUM(F15:F35)</f>
        <v>0</v>
      </c>
      <c r="G36" s="212" t="e">
        <f t="shared" si="0"/>
        <v>#DIV/0!</v>
      </c>
      <c r="H36" s="73"/>
      <c r="I36" s="213">
        <f>+B36-C36-F36</f>
        <v>0</v>
      </c>
      <c r="J36" s="19"/>
      <c r="K36" s="20"/>
    </row>
    <row r="37" spans="1:11" ht="15.75" customHeight="1" thickBot="1" x14ac:dyDescent="0.4">
      <c r="A37" s="157" t="s">
        <v>143</v>
      </c>
      <c r="B37" s="20"/>
      <c r="C37" s="20"/>
      <c r="D37" s="20"/>
      <c r="E37" s="25"/>
      <c r="F37" s="20"/>
      <c r="G37" s="20"/>
      <c r="H37" s="25"/>
      <c r="I37" s="20"/>
      <c r="J37" s="20"/>
      <c r="K37" s="20"/>
    </row>
    <row r="38" spans="1:11" ht="33" customHeight="1" thickBot="1" x14ac:dyDescent="0.35">
      <c r="A38" s="20"/>
      <c r="B38" s="158"/>
      <c r="C38" s="20"/>
      <c r="D38" s="20"/>
      <c r="E38" s="25"/>
      <c r="F38" s="20"/>
      <c r="G38" s="20"/>
      <c r="H38" s="159" t="s">
        <v>144</v>
      </c>
      <c r="I38" s="160" t="s">
        <v>145</v>
      </c>
      <c r="J38" s="161" t="s">
        <v>118</v>
      </c>
      <c r="K38" s="20"/>
    </row>
    <row r="39" spans="1:11" ht="32.4" customHeight="1" x14ac:dyDescent="0.3">
      <c r="A39" s="162" t="s">
        <v>338</v>
      </c>
      <c r="B39" s="163" t="s">
        <v>146</v>
      </c>
      <c r="C39" s="164" t="s">
        <v>147</v>
      </c>
      <c r="D39" s="165" t="s">
        <v>148</v>
      </c>
      <c r="E39" s="134"/>
      <c r="F39" s="20"/>
      <c r="G39" s="20"/>
      <c r="H39" s="166" t="s">
        <v>340</v>
      </c>
      <c r="I39" s="14"/>
      <c r="J39" s="80"/>
      <c r="K39" s="20"/>
    </row>
    <row r="40" spans="1:11" ht="24" customHeight="1" x14ac:dyDescent="0.3">
      <c r="A40" s="166" t="s">
        <v>149</v>
      </c>
      <c r="B40" s="31"/>
      <c r="C40" s="125"/>
      <c r="D40" s="307"/>
      <c r="E40" s="308"/>
      <c r="F40" s="20"/>
      <c r="G40" s="20"/>
      <c r="H40" s="166" t="s">
        <v>341</v>
      </c>
      <c r="I40" s="23">
        <f>I34</f>
        <v>0</v>
      </c>
      <c r="J40" s="80"/>
      <c r="K40" s="20"/>
    </row>
    <row r="41" spans="1:11" ht="24" customHeight="1" x14ac:dyDescent="0.3">
      <c r="A41" s="166" t="s">
        <v>150</v>
      </c>
      <c r="B41" s="31"/>
      <c r="C41" s="125"/>
      <c r="D41" s="309"/>
      <c r="E41" s="308"/>
      <c r="F41" s="20"/>
      <c r="G41" s="20"/>
      <c r="H41" s="166" t="s">
        <v>342</v>
      </c>
      <c r="I41" s="23"/>
      <c r="J41" s="80"/>
      <c r="K41" s="20"/>
    </row>
    <row r="42" spans="1:11" ht="27.75" customHeight="1" x14ac:dyDescent="0.3">
      <c r="A42" s="166" t="s">
        <v>151</v>
      </c>
      <c r="B42" s="31"/>
      <c r="C42" s="125"/>
      <c r="D42" s="309"/>
      <c r="E42" s="308"/>
      <c r="F42" s="20"/>
      <c r="G42" s="20"/>
      <c r="H42" s="168" t="s">
        <v>343</v>
      </c>
      <c r="I42" s="23"/>
      <c r="J42" s="80"/>
      <c r="K42" s="20"/>
    </row>
    <row r="43" spans="1:11" ht="33.75" customHeight="1" thickBot="1" x14ac:dyDescent="0.35">
      <c r="A43" s="167" t="s">
        <v>152</v>
      </c>
      <c r="B43" s="32"/>
      <c r="C43" s="126"/>
      <c r="D43" s="309"/>
      <c r="E43" s="308"/>
      <c r="F43" s="20"/>
      <c r="G43" s="20"/>
      <c r="H43" s="166" t="s">
        <v>344</v>
      </c>
      <c r="I43" s="23"/>
      <c r="J43" s="80"/>
      <c r="K43" s="20"/>
    </row>
    <row r="44" spans="1:11" ht="32.4" customHeight="1" thickTop="1" thickBot="1" x14ac:dyDescent="0.35">
      <c r="A44" s="169" t="s">
        <v>113</v>
      </c>
      <c r="B44" s="33">
        <f>SUM(B40:B43)</f>
        <v>0</v>
      </c>
      <c r="C44" s="127">
        <f>SUM(C40:C43)</f>
        <v>0</v>
      </c>
      <c r="D44" s="310"/>
      <c r="E44" s="311"/>
      <c r="F44" s="20"/>
      <c r="G44" s="20"/>
      <c r="H44" s="166" t="s">
        <v>345</v>
      </c>
      <c r="I44" s="23">
        <f>I33</f>
        <v>0</v>
      </c>
      <c r="J44" s="80"/>
      <c r="K44" s="20"/>
    </row>
    <row r="45" spans="1:11" ht="24" customHeight="1" thickBot="1" x14ac:dyDescent="0.35">
      <c r="A45" s="20"/>
      <c r="B45" s="20"/>
      <c r="C45" s="20"/>
      <c r="D45" s="20"/>
      <c r="E45" s="25"/>
      <c r="F45" s="20"/>
      <c r="G45" s="20"/>
      <c r="H45" s="166" t="s">
        <v>346</v>
      </c>
      <c r="I45" s="23"/>
      <c r="J45" s="80"/>
      <c r="K45" s="20"/>
    </row>
    <row r="46" spans="1:11" ht="33.6" customHeight="1" x14ac:dyDescent="0.3">
      <c r="A46" s="162" t="s">
        <v>339</v>
      </c>
      <c r="B46" s="163" t="s">
        <v>146</v>
      </c>
      <c r="C46" s="164" t="s">
        <v>147</v>
      </c>
      <c r="D46" s="165" t="s">
        <v>148</v>
      </c>
      <c r="E46" s="134"/>
      <c r="F46" s="20"/>
      <c r="G46" s="20"/>
      <c r="H46" s="166" t="s">
        <v>347</v>
      </c>
      <c r="I46" s="23"/>
      <c r="J46" s="81"/>
      <c r="K46" s="20"/>
    </row>
    <row r="47" spans="1:11" ht="24" customHeight="1" x14ac:dyDescent="0.3">
      <c r="A47" s="166" t="s">
        <v>149</v>
      </c>
      <c r="B47" s="31"/>
      <c r="C47" s="125"/>
      <c r="D47" s="307"/>
      <c r="E47" s="308"/>
      <c r="F47" s="20"/>
      <c r="G47" s="20"/>
      <c r="H47" s="166" t="s">
        <v>348</v>
      </c>
      <c r="I47" s="23">
        <f>'Cap Calculations'!G13</f>
        <v>0</v>
      </c>
      <c r="J47" s="82"/>
      <c r="K47" s="20"/>
    </row>
    <row r="48" spans="1:11" ht="24" customHeight="1" x14ac:dyDescent="0.3">
      <c r="A48" s="166" t="s">
        <v>150</v>
      </c>
      <c r="B48" s="31"/>
      <c r="C48" s="125"/>
      <c r="D48" s="307"/>
      <c r="E48" s="308"/>
      <c r="F48" s="20"/>
      <c r="G48" s="20"/>
      <c r="H48" s="166" t="s">
        <v>349</v>
      </c>
      <c r="I48" s="23">
        <f>I32</f>
        <v>0</v>
      </c>
      <c r="J48" s="80"/>
      <c r="K48" s="20"/>
    </row>
    <row r="49" spans="1:11" ht="24" customHeight="1" x14ac:dyDescent="0.3">
      <c r="A49" s="166" t="s">
        <v>151</v>
      </c>
      <c r="B49" s="31"/>
      <c r="C49" s="125"/>
      <c r="D49" s="309"/>
      <c r="E49" s="308"/>
      <c r="F49" s="20"/>
      <c r="G49" s="20"/>
      <c r="H49" s="168" t="s">
        <v>350</v>
      </c>
      <c r="I49" s="23"/>
      <c r="J49" s="80"/>
      <c r="K49" s="20"/>
    </row>
    <row r="50" spans="1:11" ht="33.75" customHeight="1" thickBot="1" x14ac:dyDescent="0.35">
      <c r="A50" s="167" t="s">
        <v>152</v>
      </c>
      <c r="B50" s="32"/>
      <c r="C50" s="126"/>
      <c r="D50" s="309"/>
      <c r="E50" s="308"/>
      <c r="F50" s="20"/>
      <c r="G50" s="20"/>
      <c r="H50" s="166" t="s">
        <v>351</v>
      </c>
      <c r="I50" s="23">
        <f>'Cap Calculations'!C27</f>
        <v>0</v>
      </c>
      <c r="J50" s="82"/>
      <c r="K50" s="20"/>
    </row>
    <row r="51" spans="1:11" ht="30" customHeight="1" thickTop="1" thickBot="1" x14ac:dyDescent="0.35">
      <c r="A51" s="169" t="s">
        <v>113</v>
      </c>
      <c r="B51" s="33">
        <f>SUM(B47:B50)</f>
        <v>0</v>
      </c>
      <c r="C51" s="127">
        <f>SUM(C47:C50)</f>
        <v>0</v>
      </c>
      <c r="D51" s="310"/>
      <c r="E51" s="311"/>
      <c r="F51" s="20"/>
      <c r="G51" s="20"/>
      <c r="H51" s="171" t="s">
        <v>352</v>
      </c>
      <c r="I51" s="35">
        <f>I29+I30</f>
        <v>0</v>
      </c>
      <c r="J51" s="83"/>
      <c r="K51" s="20"/>
    </row>
    <row r="52" spans="1:11" ht="30" customHeight="1" thickBot="1" x14ac:dyDescent="0.35">
      <c r="A52" s="20"/>
      <c r="B52" s="261"/>
      <c r="C52" s="262"/>
      <c r="D52" s="263"/>
      <c r="E52" s="264"/>
      <c r="F52" s="20"/>
      <c r="G52" s="20"/>
      <c r="H52" s="271" t="s">
        <v>353</v>
      </c>
      <c r="I52" s="35"/>
      <c r="J52" s="83"/>
      <c r="K52" s="20"/>
    </row>
    <row r="53" spans="1:11" ht="30" customHeight="1" thickBot="1" x14ac:dyDescent="0.35">
      <c r="A53" s="172" t="s">
        <v>153</v>
      </c>
      <c r="B53" s="106">
        <f>+B44+B51</f>
        <v>0</v>
      </c>
      <c r="C53" s="128">
        <f>+C44+C51</f>
        <v>0</v>
      </c>
      <c r="D53" s="108" t="s">
        <v>154</v>
      </c>
      <c r="E53" s="25"/>
      <c r="F53" s="20"/>
      <c r="G53" s="20"/>
      <c r="H53" s="271" t="s">
        <v>354</v>
      </c>
      <c r="I53" s="35"/>
      <c r="J53" s="83"/>
      <c r="K53" s="20"/>
    </row>
    <row r="54" spans="1:11" ht="30" customHeight="1" x14ac:dyDescent="0.3">
      <c r="A54" s="20"/>
      <c r="B54" s="261"/>
      <c r="C54" s="262"/>
      <c r="D54" s="263"/>
      <c r="E54" s="264"/>
      <c r="F54" s="20"/>
      <c r="G54" s="20"/>
      <c r="H54" s="166" t="s">
        <v>355</v>
      </c>
      <c r="I54" s="23"/>
      <c r="J54" s="82"/>
      <c r="K54" s="20"/>
    </row>
    <row r="55" spans="1:11" ht="27.75" customHeight="1" thickBot="1" x14ac:dyDescent="0.35">
      <c r="A55" s="20"/>
      <c r="B55" s="174"/>
      <c r="C55" s="20"/>
      <c r="D55" s="20"/>
      <c r="E55" s="25"/>
      <c r="F55" s="20"/>
      <c r="G55" s="20"/>
      <c r="H55" s="175" t="s">
        <v>356</v>
      </c>
      <c r="I55" s="215">
        <f>SUM(I39:I54)</f>
        <v>0</v>
      </c>
      <c r="J55" s="130"/>
      <c r="K55" s="20"/>
    </row>
    <row r="56" spans="1:11" ht="47.25" customHeight="1" x14ac:dyDescent="0.3">
      <c r="A56" s="176" t="s">
        <v>357</v>
      </c>
      <c r="B56" s="177"/>
      <c r="C56" s="178"/>
      <c r="D56" s="178"/>
      <c r="E56" s="179"/>
      <c r="F56" s="178"/>
      <c r="G56" s="178"/>
      <c r="H56" s="180"/>
      <c r="I56" s="216">
        <f>+I36-I55</f>
        <v>0</v>
      </c>
      <c r="J56" s="20"/>
      <c r="K56" s="20"/>
    </row>
    <row r="57" spans="1:11" ht="32.4" customHeight="1" x14ac:dyDescent="0.3">
      <c r="A57" s="20"/>
      <c r="B57" s="20"/>
      <c r="C57" s="20"/>
      <c r="D57" s="20"/>
      <c r="E57" s="25"/>
      <c r="F57" s="20"/>
      <c r="G57" s="20"/>
      <c r="H57" s="25"/>
      <c r="I57" s="20"/>
      <c r="J57" s="20"/>
      <c r="K57" s="20"/>
    </row>
    <row r="58" spans="1:11" x14ac:dyDescent="0.3">
      <c r="A58" s="20"/>
      <c r="B58" s="20"/>
      <c r="C58" s="20"/>
      <c r="D58" s="20"/>
      <c r="E58" s="25"/>
      <c r="F58" s="20"/>
      <c r="G58" s="20"/>
      <c r="H58" s="182" t="s">
        <v>155</v>
      </c>
      <c r="I58" s="20"/>
      <c r="J58" s="20"/>
      <c r="K58" s="20"/>
    </row>
    <row r="59" spans="1:11" x14ac:dyDescent="0.3">
      <c r="A59" s="20"/>
      <c r="B59" s="20"/>
      <c r="C59" s="20"/>
      <c r="D59" s="20"/>
      <c r="E59" s="25"/>
      <c r="F59" s="20"/>
      <c r="G59" s="20"/>
      <c r="H59" s="182" t="s">
        <v>261</v>
      </c>
      <c r="I59" s="20"/>
      <c r="J59" s="20"/>
      <c r="K59" s="20"/>
    </row>
    <row r="60" spans="1:11" x14ac:dyDescent="0.3">
      <c r="A60" s="20"/>
      <c r="B60" s="20"/>
      <c r="C60" s="20"/>
      <c r="D60" s="20"/>
      <c r="E60" s="25"/>
      <c r="F60" s="20"/>
      <c r="G60" s="20"/>
      <c r="H60" s="25"/>
      <c r="I60" s="20"/>
      <c r="J60" s="20"/>
      <c r="K60" s="20"/>
    </row>
    <row r="61" spans="1:11" x14ac:dyDescent="0.3">
      <c r="A61" s="20"/>
      <c r="B61" s="20"/>
      <c r="C61" s="20"/>
      <c r="D61" s="20"/>
      <c r="E61" s="25"/>
      <c r="F61" s="20"/>
      <c r="G61" s="20"/>
      <c r="H61" s="25"/>
      <c r="I61" s="20"/>
      <c r="J61" s="20"/>
      <c r="K61" s="20"/>
    </row>
    <row r="62" spans="1:11" x14ac:dyDescent="0.3">
      <c r="K62" s="20"/>
    </row>
  </sheetData>
  <mergeCells count="14">
    <mergeCell ref="C9:D9"/>
    <mergeCell ref="C10:D10"/>
    <mergeCell ref="F9:G9"/>
    <mergeCell ref="F10:G10"/>
    <mergeCell ref="D40:E40"/>
    <mergeCell ref="D48:E48"/>
    <mergeCell ref="D49:E49"/>
    <mergeCell ref="D50:E50"/>
    <mergeCell ref="D51:E51"/>
    <mergeCell ref="D41:E41"/>
    <mergeCell ref="D42:E42"/>
    <mergeCell ref="D43:E43"/>
    <mergeCell ref="D44:E44"/>
    <mergeCell ref="D47:E47"/>
  </mergeCells>
  <phoneticPr fontId="0" type="noConversion"/>
  <pageMargins left="0.61" right="0.17" top="0.27" bottom="0.21" header="0.18" footer="0.19"/>
  <pageSetup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71"/>
  <sheetViews>
    <sheetView zoomScale="80" zoomScaleNormal="80" workbookViewId="0">
      <selection sqref="A1:G2"/>
    </sheetView>
  </sheetViews>
  <sheetFormatPr defaultColWidth="9.109375" defaultRowHeight="15.6" x14ac:dyDescent="0.3"/>
  <cols>
    <col min="1" max="1" width="53.44140625" style="5" customWidth="1"/>
    <col min="2" max="3" width="15.6640625" style="5" customWidth="1"/>
    <col min="4" max="4" width="10.6640625" style="5" customWidth="1"/>
    <col min="5" max="5" width="41" style="6" customWidth="1"/>
    <col min="6" max="6" width="15.6640625" style="5" customWidth="1"/>
    <col min="7" max="7" width="10.6640625" style="5" customWidth="1"/>
    <col min="8" max="8" width="58.33203125" style="6" customWidth="1"/>
    <col min="9" max="9" width="27.109375" style="5" customWidth="1"/>
    <col min="10" max="10" width="38.33203125" style="5" customWidth="1"/>
    <col min="11" max="11" width="23.44140625" style="5" customWidth="1"/>
    <col min="12" max="16384" width="9.109375" style="5"/>
  </cols>
  <sheetData>
    <row r="1" spans="1:10" ht="41.4" customHeight="1" x14ac:dyDescent="0.3">
      <c r="A1" s="329" t="s">
        <v>414</v>
      </c>
      <c r="B1" s="329"/>
      <c r="C1" s="329"/>
      <c r="D1" s="329"/>
      <c r="E1" s="329"/>
      <c r="F1" s="329"/>
      <c r="G1" s="329"/>
    </row>
    <row r="2" spans="1:10" ht="38.4" customHeight="1" x14ac:dyDescent="0.3">
      <c r="A2" s="329"/>
      <c r="B2" s="329"/>
      <c r="C2" s="329"/>
      <c r="D2" s="329"/>
      <c r="E2" s="329"/>
      <c r="F2" s="329"/>
      <c r="G2" s="329"/>
    </row>
    <row r="3" spans="1:10" ht="17.399999999999999" x14ac:dyDescent="0.3">
      <c r="A3" s="24" t="s">
        <v>411</v>
      </c>
      <c r="B3" s="20"/>
      <c r="C3" s="20"/>
      <c r="D3" s="20"/>
      <c r="E3" s="25"/>
      <c r="F3" s="20"/>
      <c r="G3" s="20"/>
      <c r="H3" s="25"/>
      <c r="I3" s="20"/>
      <c r="J3" s="20"/>
    </row>
    <row r="4" spans="1:10" ht="17.399999999999999" x14ac:dyDescent="0.3">
      <c r="A4" s="24" t="str">
        <f>+'2025'!A2</f>
        <v>Insert Organization Name in this Field</v>
      </c>
      <c r="B4" s="20"/>
      <c r="C4" s="20"/>
      <c r="D4" s="20"/>
      <c r="E4" s="25"/>
      <c r="F4" s="20"/>
      <c r="G4" s="20"/>
      <c r="H4" s="25"/>
      <c r="I4" s="20"/>
      <c r="J4" s="20"/>
    </row>
    <row r="5" spans="1:10" ht="17.399999999999999" x14ac:dyDescent="0.3">
      <c r="A5" s="24"/>
      <c r="B5" s="20"/>
      <c r="C5" s="20"/>
      <c r="D5" s="20"/>
      <c r="E5" s="25"/>
      <c r="F5" s="20"/>
      <c r="G5" s="20"/>
      <c r="H5" s="25"/>
      <c r="I5" s="20"/>
      <c r="J5" s="20"/>
    </row>
    <row r="6" spans="1:10" ht="17.399999999999999" x14ac:dyDescent="0.3">
      <c r="A6" s="26"/>
      <c r="B6" s="20"/>
      <c r="C6" s="20"/>
      <c r="D6" s="20"/>
      <c r="E6" s="25"/>
      <c r="F6" s="20"/>
      <c r="G6" s="20"/>
      <c r="H6" s="25"/>
      <c r="I6" s="20"/>
      <c r="J6" s="20"/>
    </row>
    <row r="7" spans="1:10" ht="16.2" thickBot="1" x14ac:dyDescent="0.35">
      <c r="A7" s="27"/>
      <c r="B7" s="20"/>
      <c r="C7" s="20"/>
      <c r="D7" s="20"/>
      <c r="E7" s="25"/>
      <c r="F7" s="20"/>
      <c r="G7" s="20"/>
      <c r="H7" s="25"/>
      <c r="I7" s="20"/>
      <c r="J7" s="20"/>
    </row>
    <row r="8" spans="1:10" x14ac:dyDescent="0.3">
      <c r="A8" s="20"/>
      <c r="B8" s="132" t="s">
        <v>104</v>
      </c>
      <c r="C8" s="133" t="s">
        <v>105</v>
      </c>
      <c r="D8" s="134" t="s">
        <v>106</v>
      </c>
      <c r="E8" s="135"/>
      <c r="F8" s="132" t="s">
        <v>107</v>
      </c>
      <c r="G8" s="134" t="s">
        <v>108</v>
      </c>
      <c r="H8" s="135"/>
      <c r="I8" s="132" t="s">
        <v>109</v>
      </c>
      <c r="J8" s="136"/>
    </row>
    <row r="9" spans="1:10" x14ac:dyDescent="0.3">
      <c r="A9" s="20"/>
      <c r="B9" s="137"/>
      <c r="C9" s="242"/>
      <c r="D9" s="243" t="s">
        <v>110</v>
      </c>
      <c r="E9" s="25"/>
      <c r="F9" s="242"/>
      <c r="G9" s="243" t="s">
        <v>111</v>
      </c>
      <c r="H9" s="25"/>
      <c r="I9" s="242" t="s">
        <v>112</v>
      </c>
      <c r="J9" s="138"/>
    </row>
    <row r="10" spans="1:10" x14ac:dyDescent="0.3">
      <c r="A10" s="20"/>
      <c r="B10" s="242"/>
      <c r="C10" s="242"/>
      <c r="D10" s="243"/>
      <c r="E10" s="25"/>
      <c r="F10" s="242"/>
      <c r="G10" s="243"/>
      <c r="H10" s="25"/>
      <c r="I10" s="242"/>
      <c r="J10" s="139"/>
    </row>
    <row r="11" spans="1:10" x14ac:dyDescent="0.3">
      <c r="A11" s="20"/>
      <c r="B11" s="242" t="s">
        <v>113</v>
      </c>
      <c r="C11" s="312" t="s">
        <v>114</v>
      </c>
      <c r="D11" s="313"/>
      <c r="E11" s="139"/>
      <c r="F11" s="312" t="s">
        <v>114</v>
      </c>
      <c r="G11" s="313"/>
      <c r="H11" s="140"/>
      <c r="I11" s="141" t="s">
        <v>115</v>
      </c>
      <c r="J11" s="139"/>
    </row>
    <row r="12" spans="1:10" x14ac:dyDescent="0.3">
      <c r="A12" s="20"/>
      <c r="B12" s="242" t="s">
        <v>116</v>
      </c>
      <c r="C12" s="312" t="s">
        <v>117</v>
      </c>
      <c r="D12" s="313"/>
      <c r="E12" s="139" t="s">
        <v>118</v>
      </c>
      <c r="F12" s="312" t="s">
        <v>119</v>
      </c>
      <c r="G12" s="313"/>
      <c r="H12" s="140" t="s">
        <v>118</v>
      </c>
      <c r="I12" s="141" t="s">
        <v>120</v>
      </c>
      <c r="J12" s="139"/>
    </row>
    <row r="13" spans="1:10" x14ac:dyDescent="0.3">
      <c r="A13" s="20"/>
      <c r="B13" s="242" t="s">
        <v>121</v>
      </c>
      <c r="C13" s="242"/>
      <c r="D13" s="243"/>
      <c r="E13" s="139" t="s">
        <v>122</v>
      </c>
      <c r="F13" s="242"/>
      <c r="G13" s="243"/>
      <c r="H13" s="140" t="s">
        <v>122</v>
      </c>
      <c r="I13" s="242"/>
      <c r="J13" s="139"/>
    </row>
    <row r="14" spans="1:10" x14ac:dyDescent="0.3">
      <c r="A14" s="20"/>
      <c r="B14" s="242"/>
      <c r="C14" s="242"/>
      <c r="D14" s="243"/>
      <c r="E14" s="139" t="s">
        <v>123</v>
      </c>
      <c r="F14" s="242"/>
      <c r="G14" s="243"/>
      <c r="H14" s="140" t="s">
        <v>123</v>
      </c>
      <c r="I14" s="242"/>
      <c r="J14" s="138"/>
    </row>
    <row r="15" spans="1:10" ht="16.2" thickBot="1" x14ac:dyDescent="0.35">
      <c r="A15" s="20"/>
      <c r="B15" s="142"/>
      <c r="C15" s="142" t="s">
        <v>124</v>
      </c>
      <c r="D15" s="30" t="s">
        <v>125</v>
      </c>
      <c r="E15" s="143"/>
      <c r="F15" s="142" t="s">
        <v>124</v>
      </c>
      <c r="G15" s="30" t="s">
        <v>125</v>
      </c>
      <c r="H15" s="143"/>
      <c r="I15" s="142" t="s">
        <v>124</v>
      </c>
      <c r="J15" s="131"/>
    </row>
    <row r="16" spans="1:10" ht="24" customHeight="1" thickBot="1" x14ac:dyDescent="0.35">
      <c r="A16" s="27" t="s">
        <v>126</v>
      </c>
      <c r="B16" s="144"/>
      <c r="C16" s="144"/>
      <c r="D16" s="144"/>
      <c r="E16" s="25"/>
      <c r="F16" s="144"/>
      <c r="G16" s="144"/>
      <c r="H16" s="25"/>
      <c r="I16" s="144"/>
      <c r="J16" s="20"/>
    </row>
    <row r="17" spans="1:10" ht="24" customHeight="1" thickBot="1" x14ac:dyDescent="0.35">
      <c r="A17" s="145" t="s">
        <v>127</v>
      </c>
      <c r="B17" s="9"/>
      <c r="C17" s="10"/>
      <c r="D17" s="211" t="e">
        <f>+C17/B17</f>
        <v>#DIV/0!</v>
      </c>
      <c r="E17" s="75"/>
      <c r="F17" s="10"/>
      <c r="G17" s="212" t="e">
        <f>+F17/B17</f>
        <v>#DIV/0!</v>
      </c>
      <c r="H17" s="74"/>
      <c r="I17" s="213">
        <f>B17-C17-F17</f>
        <v>0</v>
      </c>
      <c r="J17" s="77"/>
    </row>
    <row r="18" spans="1:10" ht="24" customHeight="1" thickBot="1" x14ac:dyDescent="0.35">
      <c r="A18" s="148" t="s">
        <v>128</v>
      </c>
      <c r="B18" s="13"/>
      <c r="C18" s="14"/>
      <c r="D18" s="211" t="e">
        <f>+C18/B18</f>
        <v>#DIV/0!</v>
      </c>
      <c r="E18" s="76"/>
      <c r="F18" s="14"/>
      <c r="G18" s="212" t="e">
        <f t="shared" ref="G18:G38" si="0">+F18/B18</f>
        <v>#DIV/0!</v>
      </c>
      <c r="H18" s="69"/>
      <c r="I18" s="219">
        <f t="shared" ref="I18:I37" si="1">B18-C18-F18</f>
        <v>0</v>
      </c>
      <c r="J18" s="78"/>
    </row>
    <row r="19" spans="1:10" ht="24" customHeight="1" thickBot="1" x14ac:dyDescent="0.35">
      <c r="A19" s="148" t="s">
        <v>129</v>
      </c>
      <c r="B19" s="13"/>
      <c r="C19" s="14"/>
      <c r="D19" s="211" t="e">
        <f t="shared" ref="D19:D38" si="2">+C19/B19</f>
        <v>#DIV/0!</v>
      </c>
      <c r="E19" s="76"/>
      <c r="F19" s="14"/>
      <c r="G19" s="212" t="e">
        <f t="shared" si="0"/>
        <v>#DIV/0!</v>
      </c>
      <c r="H19" s="69"/>
      <c r="I19" s="219">
        <f t="shared" si="1"/>
        <v>0</v>
      </c>
      <c r="J19" s="78"/>
    </row>
    <row r="20" spans="1:10" ht="24" customHeight="1" thickBot="1" x14ac:dyDescent="0.35">
      <c r="A20" s="148" t="s">
        <v>130</v>
      </c>
      <c r="B20" s="13"/>
      <c r="C20" s="14"/>
      <c r="D20" s="211" t="e">
        <f t="shared" si="2"/>
        <v>#DIV/0!</v>
      </c>
      <c r="E20" s="69"/>
      <c r="F20" s="14"/>
      <c r="G20" s="212" t="e">
        <f t="shared" si="0"/>
        <v>#DIV/0!</v>
      </c>
      <c r="H20" s="69"/>
      <c r="I20" s="219">
        <f t="shared" si="1"/>
        <v>0</v>
      </c>
      <c r="J20" s="78"/>
    </row>
    <row r="21" spans="1:10" ht="24" customHeight="1" thickBot="1" x14ac:dyDescent="0.35">
      <c r="A21" s="148" t="s">
        <v>131</v>
      </c>
      <c r="B21" s="13"/>
      <c r="C21" s="14"/>
      <c r="D21" s="211" t="e">
        <f t="shared" si="2"/>
        <v>#DIV/0!</v>
      </c>
      <c r="E21" s="69"/>
      <c r="F21" s="14"/>
      <c r="G21" s="212" t="e">
        <f t="shared" si="0"/>
        <v>#DIV/0!</v>
      </c>
      <c r="H21" s="69"/>
      <c r="I21" s="219">
        <f t="shared" si="1"/>
        <v>0</v>
      </c>
      <c r="J21" s="78"/>
    </row>
    <row r="22" spans="1:10" ht="24" customHeight="1" thickBot="1" x14ac:dyDescent="0.35">
      <c r="A22" s="148" t="s">
        <v>132</v>
      </c>
      <c r="B22" s="13"/>
      <c r="C22" s="14"/>
      <c r="D22" s="211" t="e">
        <f t="shared" si="2"/>
        <v>#DIV/0!</v>
      </c>
      <c r="E22" s="69"/>
      <c r="F22" s="14"/>
      <c r="G22" s="212" t="e">
        <f t="shared" si="0"/>
        <v>#DIV/0!</v>
      </c>
      <c r="H22" s="69"/>
      <c r="I22" s="219">
        <f t="shared" si="1"/>
        <v>0</v>
      </c>
      <c r="J22" s="78"/>
    </row>
    <row r="23" spans="1:10" ht="24" customHeight="1" thickBot="1" x14ac:dyDescent="0.35">
      <c r="A23" s="148" t="s">
        <v>133</v>
      </c>
      <c r="B23" s="13"/>
      <c r="C23" s="14"/>
      <c r="D23" s="211" t="e">
        <f t="shared" si="2"/>
        <v>#DIV/0!</v>
      </c>
      <c r="E23" s="69"/>
      <c r="F23" s="14"/>
      <c r="G23" s="212" t="e">
        <f t="shared" si="0"/>
        <v>#DIV/0!</v>
      </c>
      <c r="H23" s="69"/>
      <c r="I23" s="219">
        <f t="shared" si="1"/>
        <v>0</v>
      </c>
      <c r="J23" s="78"/>
    </row>
    <row r="24" spans="1:10" ht="24" customHeight="1" thickBot="1" x14ac:dyDescent="0.35">
      <c r="A24" s="148" t="s">
        <v>134</v>
      </c>
      <c r="B24" s="13"/>
      <c r="C24" s="14"/>
      <c r="D24" s="211" t="e">
        <f t="shared" si="2"/>
        <v>#DIV/0!</v>
      </c>
      <c r="E24" s="76"/>
      <c r="F24" s="14"/>
      <c r="G24" s="212" t="e">
        <f t="shared" si="0"/>
        <v>#DIV/0!</v>
      </c>
      <c r="H24" s="69"/>
      <c r="I24" s="219">
        <f t="shared" si="1"/>
        <v>0</v>
      </c>
      <c r="J24" s="78"/>
    </row>
    <row r="25" spans="1:10" ht="24" customHeight="1" thickBot="1" x14ac:dyDescent="0.35">
      <c r="A25" s="148" t="s">
        <v>135</v>
      </c>
      <c r="B25" s="13"/>
      <c r="C25" s="14"/>
      <c r="D25" s="211" t="e">
        <f t="shared" si="2"/>
        <v>#DIV/0!</v>
      </c>
      <c r="E25" s="76"/>
      <c r="F25" s="14"/>
      <c r="G25" s="212" t="e">
        <f t="shared" si="0"/>
        <v>#DIV/0!</v>
      </c>
      <c r="H25" s="69"/>
      <c r="I25" s="219">
        <f t="shared" si="1"/>
        <v>0</v>
      </c>
      <c r="J25" s="78"/>
    </row>
    <row r="26" spans="1:10" ht="24" customHeight="1" thickBot="1" x14ac:dyDescent="0.35">
      <c r="A26" s="149" t="s">
        <v>136</v>
      </c>
      <c r="B26" s="13"/>
      <c r="C26" s="14"/>
      <c r="D26" s="211" t="e">
        <f t="shared" si="2"/>
        <v>#DIV/0!</v>
      </c>
      <c r="E26" s="69"/>
      <c r="F26" s="14"/>
      <c r="G26" s="212" t="e">
        <f t="shared" si="0"/>
        <v>#DIV/0!</v>
      </c>
      <c r="H26" s="69"/>
      <c r="I26" s="219">
        <f t="shared" si="1"/>
        <v>0</v>
      </c>
      <c r="J26" s="78"/>
    </row>
    <row r="27" spans="1:10" ht="24" customHeight="1" thickBot="1" x14ac:dyDescent="0.35">
      <c r="A27" s="148" t="s">
        <v>137</v>
      </c>
      <c r="B27" s="13"/>
      <c r="C27" s="14"/>
      <c r="D27" s="211" t="e">
        <f t="shared" si="2"/>
        <v>#DIV/0!</v>
      </c>
      <c r="E27" s="76"/>
      <c r="F27" s="14"/>
      <c r="G27" s="212" t="e">
        <f t="shared" si="0"/>
        <v>#DIV/0!</v>
      </c>
      <c r="H27" s="69"/>
      <c r="I27" s="219">
        <f t="shared" si="1"/>
        <v>0</v>
      </c>
      <c r="J27" s="78"/>
    </row>
    <row r="28" spans="1:10" ht="24" customHeight="1" thickBot="1" x14ac:dyDescent="0.35">
      <c r="A28" s="148" t="s">
        <v>138</v>
      </c>
      <c r="B28" s="13"/>
      <c r="C28" s="14"/>
      <c r="D28" s="211" t="e">
        <f t="shared" si="2"/>
        <v>#DIV/0!</v>
      </c>
      <c r="E28" s="76"/>
      <c r="F28" s="14"/>
      <c r="G28" s="212" t="e">
        <f t="shared" si="0"/>
        <v>#DIV/0!</v>
      </c>
      <c r="H28" s="69"/>
      <c r="I28" s="219">
        <f t="shared" si="1"/>
        <v>0</v>
      </c>
      <c r="J28" s="78"/>
    </row>
    <row r="29" spans="1:10" ht="24" customHeight="1" thickBot="1" x14ac:dyDescent="0.35">
      <c r="A29" s="148" t="s">
        <v>139</v>
      </c>
      <c r="B29" s="13"/>
      <c r="C29" s="14"/>
      <c r="D29" s="211" t="e">
        <f t="shared" si="2"/>
        <v>#DIV/0!</v>
      </c>
      <c r="E29" s="70"/>
      <c r="F29" s="14"/>
      <c r="G29" s="212" t="e">
        <f t="shared" si="0"/>
        <v>#DIV/0!</v>
      </c>
      <c r="H29" s="70"/>
      <c r="I29" s="219">
        <f>B29-C29-F29</f>
        <v>0</v>
      </c>
      <c r="J29" s="78"/>
    </row>
    <row r="30" spans="1:10" ht="24" customHeight="1" thickBot="1" x14ac:dyDescent="0.35">
      <c r="A30" s="148" t="s">
        <v>140</v>
      </c>
      <c r="B30" s="13"/>
      <c r="C30" s="14"/>
      <c r="D30" s="211" t="e">
        <f t="shared" si="2"/>
        <v>#DIV/0!</v>
      </c>
      <c r="E30" s="76"/>
      <c r="F30" s="14"/>
      <c r="G30" s="212" t="e">
        <f t="shared" si="0"/>
        <v>#DIV/0!</v>
      </c>
      <c r="H30" s="69"/>
      <c r="I30" s="219">
        <f>B30-C30-F30</f>
        <v>0</v>
      </c>
      <c r="J30" s="78"/>
    </row>
    <row r="31" spans="1:10" ht="33.75" customHeight="1" thickBot="1" x14ac:dyDescent="0.35">
      <c r="A31" s="284" t="s">
        <v>288</v>
      </c>
      <c r="B31" s="13"/>
      <c r="C31" s="14"/>
      <c r="D31" s="211" t="e">
        <f t="shared" si="2"/>
        <v>#DIV/0!</v>
      </c>
      <c r="E31" s="76"/>
      <c r="F31" s="14"/>
      <c r="G31" s="212" t="e">
        <f t="shared" si="0"/>
        <v>#DIV/0!</v>
      </c>
      <c r="H31" s="69"/>
      <c r="I31" s="219">
        <f>B31-C31-F31</f>
        <v>0</v>
      </c>
      <c r="J31" s="78"/>
    </row>
    <row r="32" spans="1:10" ht="24" customHeight="1" thickBot="1" x14ac:dyDescent="0.35">
      <c r="A32" s="148" t="s">
        <v>289</v>
      </c>
      <c r="B32" s="13"/>
      <c r="C32" s="14"/>
      <c r="D32" s="211" t="e">
        <f t="shared" si="2"/>
        <v>#DIV/0!</v>
      </c>
      <c r="E32" s="69"/>
      <c r="F32" s="14"/>
      <c r="G32" s="212" t="e">
        <f t="shared" si="0"/>
        <v>#DIV/0!</v>
      </c>
      <c r="H32" s="69"/>
      <c r="I32" s="219">
        <f t="shared" si="1"/>
        <v>0</v>
      </c>
      <c r="J32" s="78"/>
    </row>
    <row r="33" spans="1:10" ht="24" customHeight="1" thickBot="1" x14ac:dyDescent="0.35">
      <c r="A33" s="150" t="s">
        <v>290</v>
      </c>
      <c r="B33" s="13"/>
      <c r="C33" s="14"/>
      <c r="D33" s="211" t="e">
        <f t="shared" si="2"/>
        <v>#DIV/0!</v>
      </c>
      <c r="E33" s="69"/>
      <c r="F33" s="14"/>
      <c r="G33" s="212" t="e">
        <f t="shared" si="0"/>
        <v>#DIV/0!</v>
      </c>
      <c r="H33" s="69"/>
      <c r="I33" s="219">
        <f t="shared" si="1"/>
        <v>0</v>
      </c>
      <c r="J33" s="78"/>
    </row>
    <row r="34" spans="1:10" ht="24" customHeight="1" thickBot="1" x14ac:dyDescent="0.35">
      <c r="A34" s="148" t="s">
        <v>291</v>
      </c>
      <c r="B34" s="13"/>
      <c r="C34" s="14"/>
      <c r="D34" s="211" t="e">
        <f t="shared" si="2"/>
        <v>#DIV/0!</v>
      </c>
      <c r="E34" s="69"/>
      <c r="F34" s="14"/>
      <c r="G34" s="212" t="e">
        <f t="shared" si="0"/>
        <v>#DIV/0!</v>
      </c>
      <c r="H34" s="69"/>
      <c r="I34" s="219">
        <f t="shared" si="1"/>
        <v>0</v>
      </c>
      <c r="J34" s="78"/>
    </row>
    <row r="35" spans="1:10" ht="24" customHeight="1" thickBot="1" x14ac:dyDescent="0.35">
      <c r="A35" s="148" t="s">
        <v>292</v>
      </c>
      <c r="B35" s="13"/>
      <c r="C35" s="14"/>
      <c r="D35" s="211" t="e">
        <f t="shared" si="2"/>
        <v>#DIV/0!</v>
      </c>
      <c r="E35" s="69"/>
      <c r="F35" s="14"/>
      <c r="G35" s="212" t="e">
        <f t="shared" si="0"/>
        <v>#DIV/0!</v>
      </c>
      <c r="H35" s="69"/>
      <c r="I35" s="219">
        <f t="shared" si="1"/>
        <v>0</v>
      </c>
      <c r="J35" s="78"/>
    </row>
    <row r="36" spans="1:10" ht="24" customHeight="1" thickBot="1" x14ac:dyDescent="0.35">
      <c r="A36" s="148" t="s">
        <v>295</v>
      </c>
      <c r="B36" s="13"/>
      <c r="C36" s="14"/>
      <c r="D36" s="211" t="e">
        <f t="shared" si="2"/>
        <v>#DIV/0!</v>
      </c>
      <c r="E36" s="69"/>
      <c r="F36" s="14"/>
      <c r="G36" s="212" t="e">
        <f t="shared" si="0"/>
        <v>#DIV/0!</v>
      </c>
      <c r="H36" s="69"/>
      <c r="I36" s="219">
        <f t="shared" si="1"/>
        <v>0</v>
      </c>
      <c r="J36" s="78"/>
    </row>
    <row r="37" spans="1:10" ht="24" customHeight="1" thickBot="1" x14ac:dyDescent="0.35">
      <c r="A37" s="148" t="s">
        <v>142</v>
      </c>
      <c r="B37" s="13"/>
      <c r="C37" s="14"/>
      <c r="D37" s="211" t="e">
        <f t="shared" si="2"/>
        <v>#DIV/0!</v>
      </c>
      <c r="E37" s="69"/>
      <c r="F37" s="14"/>
      <c r="G37" s="212" t="e">
        <f t="shared" si="0"/>
        <v>#DIV/0!</v>
      </c>
      <c r="H37" s="69"/>
      <c r="I37" s="219">
        <f t="shared" si="1"/>
        <v>0</v>
      </c>
      <c r="J37" s="78"/>
    </row>
    <row r="38" spans="1:10" ht="27.75" customHeight="1" thickBot="1" x14ac:dyDescent="0.35">
      <c r="A38" s="17" t="s">
        <v>337</v>
      </c>
      <c r="B38" s="218">
        <f>SUM(B17:B37)</f>
        <v>0</v>
      </c>
      <c r="C38" s="217">
        <f>SUM(C17:C37)</f>
        <v>0</v>
      </c>
      <c r="D38" s="211" t="e">
        <f t="shared" si="2"/>
        <v>#DIV/0!</v>
      </c>
      <c r="E38" s="18"/>
      <c r="F38" s="217">
        <f>SUM(F17:F37)</f>
        <v>0</v>
      </c>
      <c r="G38" s="212" t="e">
        <f t="shared" si="0"/>
        <v>#DIV/0!</v>
      </c>
      <c r="H38" s="73"/>
      <c r="I38" s="214">
        <f>SUM(I17:I37)</f>
        <v>0</v>
      </c>
      <c r="J38" s="79"/>
    </row>
    <row r="39" spans="1:10" x14ac:dyDescent="0.3">
      <c r="A39" s="20"/>
      <c r="B39" s="21"/>
      <c r="C39" s="21"/>
      <c r="D39" s="155"/>
      <c r="E39" s="156"/>
      <c r="F39" s="21"/>
      <c r="G39" s="155"/>
      <c r="H39" s="156"/>
      <c r="I39" s="21"/>
      <c r="J39" s="20"/>
    </row>
    <row r="40" spans="1:10" ht="15.75" customHeight="1" thickBot="1" x14ac:dyDescent="0.35">
      <c r="A40" s="183" t="s">
        <v>156</v>
      </c>
      <c r="B40" s="20"/>
      <c r="C40" s="20"/>
      <c r="D40" s="20"/>
      <c r="E40" s="25"/>
      <c r="F40" s="20"/>
      <c r="G40" s="20"/>
      <c r="H40" s="25"/>
      <c r="I40" s="20"/>
      <c r="J40" s="20"/>
    </row>
    <row r="41" spans="1:10" ht="30.75" customHeight="1" thickBot="1" x14ac:dyDescent="0.35">
      <c r="A41" s="20"/>
      <c r="B41" s="158"/>
      <c r="C41" s="20"/>
      <c r="D41" s="20"/>
      <c r="E41" s="25"/>
      <c r="F41" s="20"/>
      <c r="G41" s="20"/>
      <c r="H41" s="159" t="s">
        <v>144</v>
      </c>
      <c r="I41" s="160" t="s">
        <v>145</v>
      </c>
      <c r="J41" s="161" t="s">
        <v>118</v>
      </c>
    </row>
    <row r="42" spans="1:10" ht="33.6" customHeight="1" x14ac:dyDescent="0.3">
      <c r="A42" s="162" t="s">
        <v>274</v>
      </c>
      <c r="B42" s="163" t="s">
        <v>146</v>
      </c>
      <c r="C42" s="164" t="s">
        <v>147</v>
      </c>
      <c r="D42" s="184" t="s">
        <v>148</v>
      </c>
      <c r="E42" s="134"/>
      <c r="F42" s="20"/>
      <c r="G42" s="20"/>
      <c r="H42" s="166" t="s">
        <v>340</v>
      </c>
      <c r="I42" s="22"/>
      <c r="J42" s="80"/>
    </row>
    <row r="43" spans="1:10" ht="24" customHeight="1" x14ac:dyDescent="0.3">
      <c r="A43" s="166" t="s">
        <v>149</v>
      </c>
      <c r="B43" s="31"/>
      <c r="C43" s="122"/>
      <c r="D43" s="316"/>
      <c r="E43" s="315"/>
      <c r="F43" s="20"/>
      <c r="G43" s="20"/>
      <c r="H43" s="166" t="s">
        <v>341</v>
      </c>
      <c r="I43" s="23">
        <f>I36</f>
        <v>0</v>
      </c>
      <c r="J43" s="80"/>
    </row>
    <row r="44" spans="1:10" ht="24" customHeight="1" x14ac:dyDescent="0.3">
      <c r="A44" s="166" t="s">
        <v>150</v>
      </c>
      <c r="B44" s="31"/>
      <c r="C44" s="122"/>
      <c r="D44" s="314"/>
      <c r="E44" s="315"/>
      <c r="F44" s="20"/>
      <c r="G44" s="20"/>
      <c r="H44" s="166" t="s">
        <v>342</v>
      </c>
      <c r="I44" s="23"/>
      <c r="J44" s="80"/>
    </row>
    <row r="45" spans="1:10" ht="27.75" customHeight="1" x14ac:dyDescent="0.3">
      <c r="A45" s="166" t="s">
        <v>151</v>
      </c>
      <c r="B45" s="31"/>
      <c r="C45" s="122"/>
      <c r="D45" s="314"/>
      <c r="E45" s="315"/>
      <c r="F45" s="20"/>
      <c r="G45" s="20"/>
      <c r="H45" s="168" t="s">
        <v>343</v>
      </c>
      <c r="I45" s="23"/>
      <c r="J45" s="81"/>
    </row>
    <row r="46" spans="1:10" ht="36" customHeight="1" thickBot="1" x14ac:dyDescent="0.35">
      <c r="A46" s="167" t="s">
        <v>152</v>
      </c>
      <c r="B46" s="32"/>
      <c r="C46" s="123"/>
      <c r="D46" s="314"/>
      <c r="E46" s="315"/>
      <c r="F46" s="20"/>
      <c r="G46" s="20"/>
      <c r="H46" s="166" t="s">
        <v>344</v>
      </c>
      <c r="I46" s="23"/>
      <c r="J46" s="81"/>
    </row>
    <row r="47" spans="1:10" ht="24" customHeight="1" thickTop="1" thickBot="1" x14ac:dyDescent="0.35">
      <c r="A47" s="169" t="s">
        <v>113</v>
      </c>
      <c r="B47" s="33">
        <f>SUM(B43:B46)</f>
        <v>0</v>
      </c>
      <c r="C47" s="124">
        <f>SUM(C43:C46)</f>
        <v>0</v>
      </c>
      <c r="D47" s="29"/>
      <c r="E47" s="30"/>
      <c r="F47" s="20"/>
      <c r="G47" s="20"/>
      <c r="H47" s="166" t="s">
        <v>345</v>
      </c>
      <c r="I47" s="23">
        <f>I35</f>
        <v>0</v>
      </c>
      <c r="J47" s="81"/>
    </row>
    <row r="48" spans="1:10" ht="24" customHeight="1" thickBot="1" x14ac:dyDescent="0.35">
      <c r="A48" s="20"/>
      <c r="B48" s="20"/>
      <c r="C48" s="20"/>
      <c r="D48" s="20"/>
      <c r="E48" s="25"/>
      <c r="F48" s="20"/>
      <c r="G48" s="20"/>
      <c r="H48" s="166" t="s">
        <v>358</v>
      </c>
      <c r="I48" s="23"/>
      <c r="J48" s="81"/>
    </row>
    <row r="49" spans="1:10" ht="34.950000000000003" customHeight="1" x14ac:dyDescent="0.3">
      <c r="A49" s="162" t="s">
        <v>275</v>
      </c>
      <c r="B49" s="163" t="s">
        <v>146</v>
      </c>
      <c r="C49" s="164" t="s">
        <v>147</v>
      </c>
      <c r="D49" s="184" t="s">
        <v>148</v>
      </c>
      <c r="E49" s="134"/>
      <c r="F49" s="20"/>
      <c r="G49" s="20"/>
      <c r="H49" s="166" t="s">
        <v>347</v>
      </c>
      <c r="I49" s="23"/>
      <c r="J49" s="81"/>
    </row>
    <row r="50" spans="1:10" ht="24" customHeight="1" x14ac:dyDescent="0.3">
      <c r="A50" s="166" t="s">
        <v>149</v>
      </c>
      <c r="B50" s="31"/>
      <c r="C50" s="122"/>
      <c r="D50" s="316"/>
      <c r="E50" s="315"/>
      <c r="F50" s="20"/>
      <c r="G50" s="20"/>
      <c r="H50" s="166" t="s">
        <v>348</v>
      </c>
      <c r="I50" s="23"/>
      <c r="J50" s="82"/>
    </row>
    <row r="51" spans="1:10" ht="24" customHeight="1" x14ac:dyDescent="0.3">
      <c r="A51" s="166" t="s">
        <v>150</v>
      </c>
      <c r="B51" s="31"/>
      <c r="C51" s="122"/>
      <c r="D51" s="316"/>
      <c r="E51" s="315"/>
      <c r="F51" s="20"/>
      <c r="G51" s="20"/>
      <c r="H51" s="166" t="s">
        <v>359</v>
      </c>
      <c r="I51" s="23">
        <f>I34</f>
        <v>0</v>
      </c>
      <c r="J51" s="80"/>
    </row>
    <row r="52" spans="1:10" ht="24" customHeight="1" x14ac:dyDescent="0.3">
      <c r="A52" s="166" t="s">
        <v>151</v>
      </c>
      <c r="B52" s="31"/>
      <c r="C52" s="122"/>
      <c r="D52" s="314"/>
      <c r="E52" s="315"/>
      <c r="F52" s="20"/>
      <c r="G52" s="20"/>
      <c r="H52" s="168" t="s">
        <v>350</v>
      </c>
      <c r="I52" s="23"/>
      <c r="J52" s="80"/>
    </row>
    <row r="53" spans="1:10" ht="35.25" customHeight="1" thickBot="1" x14ac:dyDescent="0.35">
      <c r="A53" s="167" t="s">
        <v>152</v>
      </c>
      <c r="B53" s="32"/>
      <c r="C53" s="123"/>
      <c r="D53" s="314"/>
      <c r="E53" s="315"/>
      <c r="F53" s="20"/>
      <c r="G53" s="20"/>
      <c r="H53" s="166" t="s">
        <v>351</v>
      </c>
      <c r="I53" s="23"/>
      <c r="J53" s="80"/>
    </row>
    <row r="54" spans="1:10" ht="35.25" customHeight="1" thickTop="1" x14ac:dyDescent="0.3">
      <c r="A54" s="265"/>
      <c r="B54" s="266"/>
      <c r="C54" s="267"/>
      <c r="D54" s="20"/>
      <c r="E54" s="270"/>
      <c r="F54" s="20"/>
      <c r="G54" s="20"/>
      <c r="H54" s="171" t="s">
        <v>352</v>
      </c>
      <c r="I54" s="23">
        <f>I31+I32</f>
        <v>0</v>
      </c>
      <c r="J54" s="80"/>
    </row>
    <row r="55" spans="1:10" ht="35.25" customHeight="1" x14ac:dyDescent="0.3">
      <c r="A55" s="265"/>
      <c r="B55" s="266"/>
      <c r="C55" s="267"/>
      <c r="D55" s="20"/>
      <c r="E55" s="270"/>
      <c r="F55" s="20"/>
      <c r="G55" s="20"/>
      <c r="H55" s="285" t="s">
        <v>353</v>
      </c>
      <c r="I55" s="23"/>
      <c r="J55" s="80"/>
    </row>
    <row r="56" spans="1:10" ht="35.25" customHeight="1" x14ac:dyDescent="0.3">
      <c r="A56" s="265"/>
      <c r="B56" s="266"/>
      <c r="C56" s="267"/>
      <c r="D56" s="20"/>
      <c r="E56" s="270"/>
      <c r="F56" s="20"/>
      <c r="G56" s="20"/>
      <c r="H56" s="285" t="s">
        <v>354</v>
      </c>
      <c r="I56" s="23"/>
      <c r="J56" s="80"/>
    </row>
    <row r="57" spans="1:10" ht="24" customHeight="1" thickBot="1" x14ac:dyDescent="0.35">
      <c r="A57" s="169" t="s">
        <v>113</v>
      </c>
      <c r="B57" s="33">
        <f>SUM(B50:B53)</f>
        <v>0</v>
      </c>
      <c r="C57" s="124">
        <f>SUM(C50:C53)</f>
        <v>0</v>
      </c>
      <c r="D57" s="29"/>
      <c r="E57" s="30"/>
      <c r="F57" s="20"/>
      <c r="G57" s="20"/>
      <c r="H57" s="171" t="s">
        <v>355</v>
      </c>
      <c r="I57" s="61"/>
      <c r="J57" s="83"/>
    </row>
    <row r="58" spans="1:10" ht="27.75" customHeight="1" thickBot="1" x14ac:dyDescent="0.35">
      <c r="E58" s="5"/>
      <c r="F58" s="20"/>
      <c r="G58" s="20"/>
      <c r="H58" s="187" t="s">
        <v>356</v>
      </c>
      <c r="I58" s="129">
        <f>SUM(I42:I57)</f>
        <v>0</v>
      </c>
      <c r="J58" s="121"/>
    </row>
    <row r="59" spans="1:10" ht="41.25" customHeight="1" thickBot="1" x14ac:dyDescent="0.35">
      <c r="A59" s="172" t="s">
        <v>153</v>
      </c>
      <c r="B59" s="106">
        <f>+B47+B57</f>
        <v>0</v>
      </c>
      <c r="C59" s="107">
        <f>+C47+C57</f>
        <v>0</v>
      </c>
      <c r="D59" s="108" t="s">
        <v>154</v>
      </c>
      <c r="E59" s="25"/>
      <c r="F59" s="20"/>
      <c r="G59" s="20"/>
      <c r="H59" s="188"/>
      <c r="I59" s="63"/>
      <c r="J59" s="20"/>
    </row>
    <row r="60" spans="1:10" ht="50.25" customHeight="1" x14ac:dyDescent="0.3">
      <c r="A60" s="176" t="s">
        <v>357</v>
      </c>
      <c r="B60" s="189"/>
      <c r="C60" s="178"/>
      <c r="D60" s="178"/>
      <c r="E60" s="179"/>
      <c r="F60" s="178"/>
      <c r="G60" s="178"/>
      <c r="H60" s="180"/>
      <c r="I60" s="216">
        <f>+I38-I58</f>
        <v>0</v>
      </c>
      <c r="J60" s="20"/>
    </row>
    <row r="61" spans="1:10" ht="32.25" customHeight="1" x14ac:dyDescent="0.3">
      <c r="A61" s="20"/>
      <c r="B61" s="20"/>
      <c r="C61" s="20"/>
      <c r="D61" s="20"/>
      <c r="E61" s="25"/>
      <c r="F61" s="20"/>
      <c r="G61" s="20"/>
      <c r="H61" s="25"/>
      <c r="I61" s="20"/>
      <c r="J61" s="20"/>
    </row>
    <row r="62" spans="1:10" x14ac:dyDescent="0.3">
      <c r="A62" s="20"/>
      <c r="B62" s="20"/>
      <c r="C62" s="20"/>
      <c r="D62" s="20"/>
      <c r="E62" s="25"/>
      <c r="F62" s="20"/>
      <c r="G62" s="20"/>
      <c r="H62" s="182" t="s">
        <v>155</v>
      </c>
      <c r="I62" s="20"/>
      <c r="J62" s="20"/>
    </row>
    <row r="63" spans="1:10" x14ac:dyDescent="0.3">
      <c r="A63" s="20"/>
      <c r="B63" s="20"/>
      <c r="C63" s="20"/>
      <c r="D63" s="20"/>
      <c r="E63" s="25"/>
      <c r="F63" s="20"/>
      <c r="G63" s="20"/>
      <c r="H63" s="182" t="s">
        <v>261</v>
      </c>
      <c r="I63" s="20"/>
      <c r="J63" s="20"/>
    </row>
    <row r="64" spans="1:10" x14ac:dyDescent="0.3">
      <c r="A64" s="20"/>
      <c r="B64" s="20"/>
      <c r="C64" s="20"/>
      <c r="D64" s="20"/>
      <c r="E64" s="25"/>
      <c r="F64" s="20"/>
      <c r="G64" s="20"/>
      <c r="H64" s="25"/>
      <c r="I64" s="20"/>
      <c r="J64" s="20"/>
    </row>
    <row r="65" spans="1:10" x14ac:dyDescent="0.3">
      <c r="A65" s="20"/>
      <c r="B65" s="20"/>
      <c r="C65" s="20"/>
      <c r="D65" s="20"/>
      <c r="E65" s="25"/>
      <c r="F65" s="20"/>
      <c r="G65" s="20"/>
      <c r="H65" s="25"/>
      <c r="I65" s="20"/>
      <c r="J65" s="20"/>
    </row>
    <row r="66" spans="1:10" x14ac:dyDescent="0.3">
      <c r="A66" s="20"/>
      <c r="B66" s="20"/>
      <c r="C66" s="20"/>
      <c r="D66" s="20"/>
      <c r="E66" s="25"/>
      <c r="F66" s="20"/>
      <c r="G66" s="20"/>
      <c r="H66" s="25"/>
      <c r="I66" s="20"/>
      <c r="J66" s="20"/>
    </row>
    <row r="67" spans="1:10" x14ac:dyDescent="0.3">
      <c r="A67" s="20"/>
      <c r="B67" s="20"/>
      <c r="C67" s="20"/>
      <c r="D67" s="20"/>
      <c r="E67" s="25"/>
      <c r="F67" s="20"/>
      <c r="G67" s="20"/>
      <c r="H67" s="25"/>
      <c r="I67" s="20"/>
      <c r="J67" s="20"/>
    </row>
    <row r="68" spans="1:10" x14ac:dyDescent="0.3">
      <c r="A68" s="20"/>
      <c r="B68" s="20"/>
      <c r="C68" s="20"/>
      <c r="D68" s="20"/>
      <c r="E68" s="25"/>
      <c r="F68" s="20"/>
      <c r="G68" s="20"/>
      <c r="H68" s="25"/>
      <c r="I68" s="20"/>
      <c r="J68" s="20"/>
    </row>
    <row r="69" spans="1:10" x14ac:dyDescent="0.3">
      <c r="A69" s="20"/>
      <c r="B69" s="20"/>
      <c r="C69" s="20"/>
      <c r="D69" s="20"/>
      <c r="E69" s="25"/>
      <c r="F69" s="20"/>
      <c r="G69" s="20"/>
      <c r="H69" s="25"/>
      <c r="I69" s="20"/>
      <c r="J69" s="20"/>
    </row>
    <row r="70" spans="1:10" x14ac:dyDescent="0.3">
      <c r="A70" s="20"/>
      <c r="B70" s="20"/>
      <c r="C70" s="20"/>
      <c r="D70" s="20"/>
      <c r="E70" s="25"/>
      <c r="F70" s="20"/>
      <c r="G70" s="20"/>
      <c r="H70" s="25"/>
      <c r="I70" s="20"/>
      <c r="J70" s="20"/>
    </row>
    <row r="71" spans="1:10" x14ac:dyDescent="0.3">
      <c r="A71" s="20"/>
      <c r="B71" s="20"/>
      <c r="C71" s="20"/>
      <c r="D71" s="20"/>
      <c r="E71" s="25"/>
      <c r="F71" s="20"/>
      <c r="G71" s="20"/>
      <c r="H71" s="25"/>
      <c r="I71" s="20"/>
      <c r="J71" s="20"/>
    </row>
  </sheetData>
  <mergeCells count="13">
    <mergeCell ref="A1:G2"/>
    <mergeCell ref="D52:E52"/>
    <mergeCell ref="D53:E53"/>
    <mergeCell ref="D44:E44"/>
    <mergeCell ref="D45:E45"/>
    <mergeCell ref="D46:E46"/>
    <mergeCell ref="D50:E50"/>
    <mergeCell ref="D51:E51"/>
    <mergeCell ref="C11:D11"/>
    <mergeCell ref="F11:G11"/>
    <mergeCell ref="C12:D12"/>
    <mergeCell ref="F12:G12"/>
    <mergeCell ref="D43:E43"/>
  </mergeCells>
  <phoneticPr fontId="0" type="noConversion"/>
  <pageMargins left="0.75" right="0.32" top="0.25" bottom="0.25" header="0.5" footer="0.5"/>
  <pageSetup scale="3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68"/>
  <sheetViews>
    <sheetView tabSelected="1" zoomScale="80" zoomScaleNormal="80" workbookViewId="0">
      <selection activeCell="A8" sqref="A8"/>
    </sheetView>
  </sheetViews>
  <sheetFormatPr defaultColWidth="9.109375" defaultRowHeight="15.6" x14ac:dyDescent="0.3"/>
  <cols>
    <col min="1" max="1" width="52.6640625" style="5" customWidth="1"/>
    <col min="2" max="3" width="15.6640625" style="5" customWidth="1"/>
    <col min="4" max="4" width="10.6640625" style="5" customWidth="1"/>
    <col min="5" max="5" width="42.44140625" style="6" bestFit="1" customWidth="1"/>
    <col min="6" max="6" width="15.6640625" style="5" customWidth="1"/>
    <col min="7" max="7" width="10.6640625" style="5" customWidth="1"/>
    <col min="8" max="8" width="64.44140625" style="6" customWidth="1"/>
    <col min="9" max="9" width="27.44140625" style="5" bestFit="1" customWidth="1"/>
    <col min="10" max="10" width="38.33203125" style="5" customWidth="1"/>
    <col min="11" max="11" width="23.44140625" style="5" customWidth="1"/>
    <col min="12" max="16384" width="9.109375" style="5"/>
  </cols>
  <sheetData>
    <row r="1" spans="1:11" s="326" customFormat="1" ht="34.799999999999997" customHeight="1" x14ac:dyDescent="0.35">
      <c r="A1" s="329" t="s">
        <v>415</v>
      </c>
      <c r="B1" s="329"/>
      <c r="C1" s="329"/>
      <c r="D1" s="329"/>
      <c r="E1" s="329"/>
      <c r="F1" s="329"/>
      <c r="G1" s="329"/>
      <c r="H1" s="330"/>
    </row>
    <row r="2" spans="1:11" s="326" customFormat="1" ht="25.2" customHeight="1" x14ac:dyDescent="0.35">
      <c r="A2" s="329"/>
      <c r="B2" s="329"/>
      <c r="C2" s="329"/>
      <c r="D2" s="329"/>
      <c r="E2" s="329"/>
      <c r="F2" s="329"/>
      <c r="G2" s="329"/>
      <c r="H2" s="330"/>
    </row>
    <row r="3" spans="1:11" ht="17.399999999999999" x14ac:dyDescent="0.3">
      <c r="A3" s="24" t="s">
        <v>412</v>
      </c>
      <c r="B3" s="20"/>
      <c r="C3" s="20"/>
      <c r="D3" s="20"/>
      <c r="E3" s="25"/>
      <c r="F3" s="20"/>
      <c r="G3" s="20"/>
      <c r="H3" s="25"/>
      <c r="I3" s="20"/>
      <c r="J3" s="20"/>
      <c r="K3" s="20"/>
    </row>
    <row r="4" spans="1:11" ht="17.399999999999999" x14ac:dyDescent="0.3">
      <c r="A4" s="24" t="str">
        <f>+'2025'!A2</f>
        <v>Insert Organization Name in this Field</v>
      </c>
      <c r="B4" s="20"/>
      <c r="C4" s="20"/>
      <c r="D4" s="20"/>
      <c r="E4" s="25"/>
      <c r="F4" s="20"/>
      <c r="G4" s="20"/>
      <c r="H4" s="25"/>
      <c r="I4" s="20"/>
      <c r="J4" s="20"/>
      <c r="K4" s="20"/>
    </row>
    <row r="5" spans="1:11" ht="17.399999999999999" x14ac:dyDescent="0.3">
      <c r="A5" s="26"/>
      <c r="B5" s="20"/>
      <c r="C5" s="20"/>
      <c r="D5" s="20"/>
      <c r="E5" s="25"/>
      <c r="F5" s="20"/>
      <c r="G5" s="20"/>
      <c r="H5" s="25"/>
      <c r="I5" s="20"/>
      <c r="J5" s="20"/>
      <c r="K5" s="20"/>
    </row>
    <row r="6" spans="1:11" ht="16.2" thickBot="1" x14ac:dyDescent="0.35">
      <c r="A6" s="27"/>
      <c r="B6" s="20"/>
      <c r="C6" s="20"/>
      <c r="D6" s="20"/>
      <c r="E6" s="25"/>
      <c r="F6" s="20"/>
      <c r="G6" s="20"/>
      <c r="H6" s="25"/>
      <c r="I6" s="20"/>
      <c r="J6" s="20"/>
      <c r="K6" s="20"/>
    </row>
    <row r="7" spans="1:11" x14ac:dyDescent="0.3">
      <c r="A7" s="20"/>
      <c r="B7" s="132" t="s">
        <v>104</v>
      </c>
      <c r="C7" s="133" t="s">
        <v>105</v>
      </c>
      <c r="D7" s="134" t="s">
        <v>106</v>
      </c>
      <c r="E7" s="135"/>
      <c r="F7" s="132" t="s">
        <v>107</v>
      </c>
      <c r="G7" s="134" t="s">
        <v>108</v>
      </c>
      <c r="H7" s="135"/>
      <c r="I7" s="132" t="s">
        <v>109</v>
      </c>
      <c r="J7" s="136"/>
      <c r="K7" s="20"/>
    </row>
    <row r="8" spans="1:11" x14ac:dyDescent="0.3">
      <c r="A8" s="20"/>
      <c r="B8" s="137"/>
      <c r="C8" s="242"/>
      <c r="D8" s="243" t="s">
        <v>110</v>
      </c>
      <c r="E8" s="25"/>
      <c r="F8" s="242"/>
      <c r="G8" s="243" t="s">
        <v>111</v>
      </c>
      <c r="H8" s="25"/>
      <c r="I8" s="242" t="s">
        <v>112</v>
      </c>
      <c r="J8" s="138"/>
      <c r="K8" s="20"/>
    </row>
    <row r="9" spans="1:11" x14ac:dyDescent="0.3">
      <c r="A9" s="20"/>
      <c r="B9" s="242"/>
      <c r="C9" s="242"/>
      <c r="D9" s="243"/>
      <c r="E9" s="25"/>
      <c r="F9" s="242"/>
      <c r="G9" s="243"/>
      <c r="H9" s="25"/>
      <c r="I9" s="242"/>
      <c r="J9" s="139"/>
      <c r="K9" s="20"/>
    </row>
    <row r="10" spans="1:11" x14ac:dyDescent="0.3">
      <c r="A10" s="20"/>
      <c r="B10" s="242" t="s">
        <v>113</v>
      </c>
      <c r="C10" s="312" t="s">
        <v>114</v>
      </c>
      <c r="D10" s="313"/>
      <c r="E10" s="139"/>
      <c r="F10" s="312" t="s">
        <v>114</v>
      </c>
      <c r="G10" s="313"/>
      <c r="H10" s="140"/>
      <c r="I10" s="141" t="s">
        <v>115</v>
      </c>
      <c r="J10" s="139"/>
      <c r="K10" s="20"/>
    </row>
    <row r="11" spans="1:11" x14ac:dyDescent="0.3">
      <c r="A11" s="20"/>
      <c r="B11" s="242" t="s">
        <v>116</v>
      </c>
      <c r="C11" s="312" t="s">
        <v>117</v>
      </c>
      <c r="D11" s="313"/>
      <c r="E11" s="139" t="s">
        <v>118</v>
      </c>
      <c r="F11" s="312" t="s">
        <v>119</v>
      </c>
      <c r="G11" s="313"/>
      <c r="H11" s="140" t="s">
        <v>118</v>
      </c>
      <c r="I11" s="141" t="s">
        <v>120</v>
      </c>
      <c r="J11" s="139"/>
      <c r="K11" s="20"/>
    </row>
    <row r="12" spans="1:11" x14ac:dyDescent="0.3">
      <c r="A12" s="20"/>
      <c r="B12" s="242" t="s">
        <v>121</v>
      </c>
      <c r="C12" s="242"/>
      <c r="D12" s="243"/>
      <c r="E12" s="139" t="s">
        <v>122</v>
      </c>
      <c r="F12" s="242"/>
      <c r="G12" s="243"/>
      <c r="H12" s="140" t="s">
        <v>122</v>
      </c>
      <c r="I12" s="242"/>
      <c r="J12" s="139"/>
      <c r="K12" s="20"/>
    </row>
    <row r="13" spans="1:11" x14ac:dyDescent="0.3">
      <c r="A13" s="20"/>
      <c r="B13" s="242"/>
      <c r="C13" s="242"/>
      <c r="D13" s="243"/>
      <c r="E13" s="139" t="s">
        <v>123</v>
      </c>
      <c r="F13" s="242"/>
      <c r="G13" s="243"/>
      <c r="H13" s="140" t="s">
        <v>123</v>
      </c>
      <c r="I13" s="242"/>
      <c r="J13" s="138"/>
      <c r="K13" s="20"/>
    </row>
    <row r="14" spans="1:11" ht="16.2" thickBot="1" x14ac:dyDescent="0.35">
      <c r="A14" s="20"/>
      <c r="B14" s="142"/>
      <c r="C14" s="142" t="s">
        <v>124</v>
      </c>
      <c r="D14" s="30" t="s">
        <v>125</v>
      </c>
      <c r="E14" s="143"/>
      <c r="F14" s="142" t="s">
        <v>124</v>
      </c>
      <c r="G14" s="30" t="s">
        <v>125</v>
      </c>
      <c r="H14" s="143"/>
      <c r="I14" s="142" t="s">
        <v>124</v>
      </c>
      <c r="J14" s="131"/>
      <c r="K14" s="20"/>
    </row>
    <row r="15" spans="1:11" ht="24" customHeight="1" thickBot="1" x14ac:dyDescent="0.35">
      <c r="A15" s="27" t="s">
        <v>126</v>
      </c>
      <c r="B15" s="144"/>
      <c r="C15" s="144"/>
      <c r="D15" s="144"/>
      <c r="E15" s="25"/>
      <c r="F15" s="144"/>
      <c r="G15" s="144"/>
      <c r="H15" s="25"/>
      <c r="I15" s="144"/>
      <c r="J15" s="20"/>
      <c r="K15" s="20"/>
    </row>
    <row r="16" spans="1:11" ht="24" customHeight="1" thickBot="1" x14ac:dyDescent="0.35">
      <c r="A16" s="145" t="s">
        <v>127</v>
      </c>
      <c r="B16" s="9"/>
      <c r="C16" s="10"/>
      <c r="D16" s="230" t="e">
        <f>+C16/B16</f>
        <v>#DIV/0!</v>
      </c>
      <c r="E16" s="84"/>
      <c r="F16" s="10"/>
      <c r="G16" s="147" t="e">
        <f>+F16/B16</f>
        <v>#DIV/0!</v>
      </c>
      <c r="H16" s="74"/>
      <c r="I16" s="10">
        <f>B16-C16-F16</f>
        <v>0</v>
      </c>
      <c r="J16" s="85"/>
      <c r="K16" s="20"/>
    </row>
    <row r="17" spans="1:11" ht="24" customHeight="1" thickBot="1" x14ac:dyDescent="0.35">
      <c r="A17" s="148" t="s">
        <v>128</v>
      </c>
      <c r="B17" s="13"/>
      <c r="C17" s="14"/>
      <c r="D17" s="146" t="e">
        <f>+C17/B17</f>
        <v>#DIV/0!</v>
      </c>
      <c r="E17" s="68"/>
      <c r="F17" s="14"/>
      <c r="G17" s="147" t="e">
        <f t="shared" ref="G17:G36" si="0">+F17/B17</f>
        <v>#DIV/0!</v>
      </c>
      <c r="H17" s="69"/>
      <c r="I17" s="14">
        <f t="shared" ref="I17:I35" si="1">B17-C17-F17</f>
        <v>0</v>
      </c>
      <c r="J17" s="86"/>
      <c r="K17" s="20"/>
    </row>
    <row r="18" spans="1:11" ht="24" customHeight="1" thickBot="1" x14ac:dyDescent="0.35">
      <c r="A18" s="148" t="s">
        <v>129</v>
      </c>
      <c r="B18" s="13"/>
      <c r="C18" s="14"/>
      <c r="D18" s="146" t="e">
        <f t="shared" ref="D18:D36" si="2">+C18/B18</f>
        <v>#DIV/0!</v>
      </c>
      <c r="E18" s="68"/>
      <c r="F18" s="14"/>
      <c r="G18" s="147" t="e">
        <f t="shared" si="0"/>
        <v>#DIV/0!</v>
      </c>
      <c r="H18" s="69"/>
      <c r="I18" s="14">
        <f t="shared" si="1"/>
        <v>0</v>
      </c>
      <c r="J18" s="86"/>
      <c r="K18" s="20"/>
    </row>
    <row r="19" spans="1:11" ht="24" customHeight="1" thickBot="1" x14ac:dyDescent="0.35">
      <c r="A19" s="148" t="s">
        <v>130</v>
      </c>
      <c r="B19" s="13"/>
      <c r="C19" s="14"/>
      <c r="D19" s="146" t="e">
        <f t="shared" si="2"/>
        <v>#DIV/0!</v>
      </c>
      <c r="E19" s="69"/>
      <c r="F19" s="14"/>
      <c r="G19" s="147" t="e">
        <f t="shared" si="0"/>
        <v>#DIV/0!</v>
      </c>
      <c r="H19" s="69"/>
      <c r="I19" s="14">
        <f t="shared" si="1"/>
        <v>0</v>
      </c>
      <c r="J19" s="86"/>
      <c r="K19" s="20"/>
    </row>
    <row r="20" spans="1:11" ht="24" customHeight="1" thickBot="1" x14ac:dyDescent="0.35">
      <c r="A20" s="148" t="s">
        <v>131</v>
      </c>
      <c r="B20" s="13"/>
      <c r="C20" s="14"/>
      <c r="D20" s="146" t="e">
        <f t="shared" si="2"/>
        <v>#DIV/0!</v>
      </c>
      <c r="E20" s="69"/>
      <c r="F20" s="14"/>
      <c r="G20" s="147" t="e">
        <f t="shared" si="0"/>
        <v>#DIV/0!</v>
      </c>
      <c r="H20" s="69"/>
      <c r="I20" s="14">
        <f t="shared" si="1"/>
        <v>0</v>
      </c>
      <c r="J20" s="86"/>
      <c r="K20" s="20"/>
    </row>
    <row r="21" spans="1:11" ht="24" customHeight="1" thickBot="1" x14ac:dyDescent="0.35">
      <c r="A21" s="148" t="s">
        <v>132</v>
      </c>
      <c r="B21" s="13"/>
      <c r="C21" s="14"/>
      <c r="D21" s="146" t="e">
        <f t="shared" si="2"/>
        <v>#DIV/0!</v>
      </c>
      <c r="E21" s="69"/>
      <c r="F21" s="14"/>
      <c r="G21" s="147" t="e">
        <f t="shared" si="0"/>
        <v>#DIV/0!</v>
      </c>
      <c r="H21" s="69"/>
      <c r="I21" s="14">
        <f t="shared" si="1"/>
        <v>0</v>
      </c>
      <c r="J21" s="86"/>
      <c r="K21" s="20"/>
    </row>
    <row r="22" spans="1:11" ht="24" customHeight="1" thickBot="1" x14ac:dyDescent="0.35">
      <c r="A22" s="148" t="s">
        <v>133</v>
      </c>
      <c r="B22" s="13"/>
      <c r="C22" s="14"/>
      <c r="D22" s="146" t="e">
        <f t="shared" si="2"/>
        <v>#DIV/0!</v>
      </c>
      <c r="E22" s="69"/>
      <c r="F22" s="14"/>
      <c r="G22" s="147" t="e">
        <f t="shared" si="0"/>
        <v>#DIV/0!</v>
      </c>
      <c r="H22" s="69"/>
      <c r="I22" s="14">
        <f t="shared" si="1"/>
        <v>0</v>
      </c>
      <c r="J22" s="86"/>
      <c r="K22" s="20"/>
    </row>
    <row r="23" spans="1:11" ht="24" customHeight="1" thickBot="1" x14ac:dyDescent="0.35">
      <c r="A23" s="148" t="s">
        <v>134</v>
      </c>
      <c r="B23" s="13"/>
      <c r="C23" s="14"/>
      <c r="D23" s="146" t="e">
        <f t="shared" si="2"/>
        <v>#DIV/0!</v>
      </c>
      <c r="E23" s="68"/>
      <c r="F23" s="14"/>
      <c r="G23" s="147" t="e">
        <f t="shared" si="0"/>
        <v>#DIV/0!</v>
      </c>
      <c r="H23" s="69"/>
      <c r="I23" s="14">
        <f t="shared" si="1"/>
        <v>0</v>
      </c>
      <c r="J23" s="86"/>
      <c r="K23" s="20"/>
    </row>
    <row r="24" spans="1:11" ht="24" customHeight="1" thickBot="1" x14ac:dyDescent="0.35">
      <c r="A24" s="148" t="s">
        <v>135</v>
      </c>
      <c r="B24" s="13"/>
      <c r="C24" s="14"/>
      <c r="D24" s="146" t="e">
        <f t="shared" si="2"/>
        <v>#DIV/0!</v>
      </c>
      <c r="E24" s="68"/>
      <c r="F24" s="14"/>
      <c r="G24" s="147" t="e">
        <f t="shared" si="0"/>
        <v>#DIV/0!</v>
      </c>
      <c r="H24" s="69"/>
      <c r="I24" s="14">
        <f t="shared" si="1"/>
        <v>0</v>
      </c>
      <c r="J24" s="86"/>
      <c r="K24" s="20"/>
    </row>
    <row r="25" spans="1:11" ht="24" customHeight="1" thickBot="1" x14ac:dyDescent="0.35">
      <c r="A25" s="149" t="s">
        <v>136</v>
      </c>
      <c r="B25" s="13"/>
      <c r="C25" s="14"/>
      <c r="D25" s="146" t="e">
        <f t="shared" si="2"/>
        <v>#DIV/0!</v>
      </c>
      <c r="E25" s="69"/>
      <c r="F25" s="14"/>
      <c r="G25" s="147" t="e">
        <f t="shared" si="0"/>
        <v>#DIV/0!</v>
      </c>
      <c r="H25" s="69"/>
      <c r="I25" s="14">
        <f t="shared" si="1"/>
        <v>0</v>
      </c>
      <c r="J25" s="86"/>
      <c r="K25" s="20"/>
    </row>
    <row r="26" spans="1:11" ht="24" customHeight="1" thickBot="1" x14ac:dyDescent="0.35">
      <c r="A26" s="148" t="s">
        <v>137</v>
      </c>
      <c r="B26" s="13"/>
      <c r="C26" s="14"/>
      <c r="D26" s="146" t="e">
        <f t="shared" si="2"/>
        <v>#DIV/0!</v>
      </c>
      <c r="E26" s="68"/>
      <c r="F26" s="14"/>
      <c r="G26" s="147" t="e">
        <f t="shared" si="0"/>
        <v>#DIV/0!</v>
      </c>
      <c r="H26" s="69"/>
      <c r="I26" s="14">
        <f t="shared" si="1"/>
        <v>0</v>
      </c>
      <c r="J26" s="86"/>
      <c r="K26" s="20"/>
    </row>
    <row r="27" spans="1:11" ht="24" customHeight="1" thickBot="1" x14ac:dyDescent="0.35">
      <c r="A27" s="148" t="s">
        <v>138</v>
      </c>
      <c r="B27" s="13"/>
      <c r="C27" s="14"/>
      <c r="D27" s="146" t="e">
        <f t="shared" si="2"/>
        <v>#DIV/0!</v>
      </c>
      <c r="E27" s="68"/>
      <c r="F27" s="14"/>
      <c r="G27" s="147" t="e">
        <f t="shared" si="0"/>
        <v>#DIV/0!</v>
      </c>
      <c r="H27" s="69"/>
      <c r="I27" s="14">
        <f t="shared" si="1"/>
        <v>0</v>
      </c>
      <c r="J27" s="86"/>
      <c r="K27" s="20"/>
    </row>
    <row r="28" spans="1:11" ht="24" customHeight="1" thickBot="1" x14ac:dyDescent="0.35">
      <c r="A28" s="148" t="s">
        <v>139</v>
      </c>
      <c r="B28" s="13"/>
      <c r="C28" s="14"/>
      <c r="D28" s="146" t="e">
        <f t="shared" si="2"/>
        <v>#DIV/0!</v>
      </c>
      <c r="E28" s="70"/>
      <c r="F28" s="14"/>
      <c r="G28" s="147" t="e">
        <f t="shared" si="0"/>
        <v>#DIV/0!</v>
      </c>
      <c r="H28" s="70"/>
      <c r="I28" s="14">
        <f>B28-C28-F28</f>
        <v>0</v>
      </c>
      <c r="J28" s="86"/>
      <c r="K28" s="20"/>
    </row>
    <row r="29" spans="1:11" ht="24" customHeight="1" thickBot="1" x14ac:dyDescent="0.35">
      <c r="A29" s="148" t="s">
        <v>140</v>
      </c>
      <c r="B29" s="13"/>
      <c r="C29" s="14"/>
      <c r="D29" s="146" t="e">
        <f t="shared" si="2"/>
        <v>#DIV/0!</v>
      </c>
      <c r="E29" s="68"/>
      <c r="F29" s="14"/>
      <c r="G29" s="147" t="e">
        <f t="shared" si="0"/>
        <v>#DIV/0!</v>
      </c>
      <c r="H29" s="69"/>
      <c r="I29" s="14">
        <f>B29-C29-F29</f>
        <v>0</v>
      </c>
      <c r="J29" s="86"/>
      <c r="K29" s="20"/>
    </row>
    <row r="30" spans="1:11" ht="24" customHeight="1" thickBot="1" x14ac:dyDescent="0.35">
      <c r="A30" s="148" t="s">
        <v>141</v>
      </c>
      <c r="B30" s="13"/>
      <c r="C30" s="14"/>
      <c r="D30" s="146" t="e">
        <f t="shared" si="2"/>
        <v>#DIV/0!</v>
      </c>
      <c r="E30" s="69"/>
      <c r="F30" s="14"/>
      <c r="G30" s="147" t="e">
        <f t="shared" si="0"/>
        <v>#DIV/0!</v>
      </c>
      <c r="H30" s="69"/>
      <c r="I30" s="14">
        <f t="shared" si="1"/>
        <v>0</v>
      </c>
      <c r="J30" s="86"/>
      <c r="K30" s="20"/>
    </row>
    <row r="31" spans="1:11" ht="24" customHeight="1" thickBot="1" x14ac:dyDescent="0.35">
      <c r="A31" s="150" t="s">
        <v>360</v>
      </c>
      <c r="B31" s="13"/>
      <c r="C31" s="14"/>
      <c r="D31" s="146" t="e">
        <f t="shared" si="2"/>
        <v>#DIV/0!</v>
      </c>
      <c r="E31" s="69"/>
      <c r="F31" s="14"/>
      <c r="G31" s="147" t="e">
        <f t="shared" si="0"/>
        <v>#DIV/0!</v>
      </c>
      <c r="H31" s="69"/>
      <c r="I31" s="14">
        <f t="shared" si="1"/>
        <v>0</v>
      </c>
      <c r="J31" s="86"/>
      <c r="K31" s="20"/>
    </row>
    <row r="32" spans="1:11" ht="24" customHeight="1" thickBot="1" x14ac:dyDescent="0.35">
      <c r="A32" s="148" t="s">
        <v>361</v>
      </c>
      <c r="B32" s="13"/>
      <c r="C32" s="14"/>
      <c r="D32" s="146" t="e">
        <f t="shared" si="2"/>
        <v>#DIV/0!</v>
      </c>
      <c r="E32" s="69"/>
      <c r="F32" s="14"/>
      <c r="G32" s="147" t="e">
        <f t="shared" si="0"/>
        <v>#DIV/0!</v>
      </c>
      <c r="H32" s="69"/>
      <c r="I32" s="14">
        <f t="shared" si="1"/>
        <v>0</v>
      </c>
      <c r="J32" s="86"/>
      <c r="K32" s="20"/>
    </row>
    <row r="33" spans="1:11" ht="24" customHeight="1" thickBot="1" x14ac:dyDescent="0.35">
      <c r="A33" s="148" t="s">
        <v>362</v>
      </c>
      <c r="B33" s="13"/>
      <c r="C33" s="14"/>
      <c r="D33" s="146" t="e">
        <f t="shared" si="2"/>
        <v>#DIV/0!</v>
      </c>
      <c r="E33" s="69"/>
      <c r="F33" s="14"/>
      <c r="G33" s="147" t="e">
        <f t="shared" si="0"/>
        <v>#DIV/0!</v>
      </c>
      <c r="H33" s="69"/>
      <c r="I33" s="14">
        <f t="shared" si="1"/>
        <v>0</v>
      </c>
      <c r="J33" s="86"/>
      <c r="K33" s="20"/>
    </row>
    <row r="34" spans="1:11" ht="24" customHeight="1" thickBot="1" x14ac:dyDescent="0.35">
      <c r="A34" s="148" t="s">
        <v>363</v>
      </c>
      <c r="B34" s="13"/>
      <c r="C34" s="14"/>
      <c r="D34" s="146" t="e">
        <f t="shared" si="2"/>
        <v>#DIV/0!</v>
      </c>
      <c r="E34" s="69"/>
      <c r="F34" s="14"/>
      <c r="G34" s="147" t="e">
        <f t="shared" si="0"/>
        <v>#DIV/0!</v>
      </c>
      <c r="H34" s="69"/>
      <c r="I34" s="14">
        <f t="shared" si="1"/>
        <v>0</v>
      </c>
      <c r="J34" s="86"/>
      <c r="K34" s="20"/>
    </row>
    <row r="35" spans="1:11" ht="24" customHeight="1" thickBot="1" x14ac:dyDescent="0.35">
      <c r="A35" s="148" t="s">
        <v>364</v>
      </c>
      <c r="B35" s="13"/>
      <c r="C35" s="14"/>
      <c r="D35" s="146" t="e">
        <f t="shared" si="2"/>
        <v>#DIV/0!</v>
      </c>
      <c r="E35" s="69"/>
      <c r="F35" s="14"/>
      <c r="G35" s="147" t="e">
        <f t="shared" si="0"/>
        <v>#DIV/0!</v>
      </c>
      <c r="H35" s="69"/>
      <c r="I35" s="14">
        <f t="shared" si="1"/>
        <v>0</v>
      </c>
      <c r="J35" s="86"/>
      <c r="K35" s="20"/>
    </row>
    <row r="36" spans="1:11" ht="27.75" customHeight="1" thickBot="1" x14ac:dyDescent="0.35">
      <c r="A36" s="17" t="s">
        <v>365</v>
      </c>
      <c r="B36" s="152">
        <f>SUM(B16:B35)</f>
        <v>0</v>
      </c>
      <c r="C36" s="153">
        <f>SUM(C16:C35)</f>
        <v>0</v>
      </c>
      <c r="D36" s="146" t="e">
        <f t="shared" si="2"/>
        <v>#DIV/0!</v>
      </c>
      <c r="E36" s="73"/>
      <c r="F36" s="153">
        <f>SUM(F16:F35)</f>
        <v>0</v>
      </c>
      <c r="G36" s="147" t="e">
        <f t="shared" si="0"/>
        <v>#DIV/0!</v>
      </c>
      <c r="H36" s="73"/>
      <c r="I36" s="154">
        <f>SUM(I16:I35)</f>
        <v>0</v>
      </c>
      <c r="J36" s="87"/>
      <c r="K36" s="20"/>
    </row>
    <row r="37" spans="1:11" x14ac:dyDescent="0.3">
      <c r="A37" s="20"/>
      <c r="B37" s="21"/>
      <c r="C37" s="21"/>
      <c r="D37" s="155"/>
      <c r="E37" s="190"/>
      <c r="F37" s="21"/>
      <c r="G37" s="155"/>
      <c r="H37" s="156"/>
      <c r="I37" s="21"/>
      <c r="J37" s="20"/>
      <c r="K37" s="20"/>
    </row>
    <row r="38" spans="1:11" ht="15.75" customHeight="1" thickBot="1" x14ac:dyDescent="0.35">
      <c r="A38" s="183" t="s">
        <v>156</v>
      </c>
      <c r="B38" s="20"/>
      <c r="C38" s="20"/>
      <c r="D38" s="20"/>
      <c r="E38" s="67"/>
      <c r="F38" s="20"/>
      <c r="G38" s="20"/>
      <c r="H38" s="25"/>
      <c r="I38" s="20"/>
      <c r="J38" s="20"/>
      <c r="K38" s="20"/>
    </row>
    <row r="39" spans="1:11" ht="34.950000000000003" customHeight="1" thickBot="1" x14ac:dyDescent="0.35">
      <c r="A39" s="20"/>
      <c r="B39" s="158"/>
      <c r="C39" s="20"/>
      <c r="D39" s="20"/>
      <c r="E39" s="67"/>
      <c r="F39" s="20"/>
      <c r="G39" s="20"/>
      <c r="H39" s="159" t="s">
        <v>144</v>
      </c>
      <c r="I39" s="160" t="s">
        <v>145</v>
      </c>
      <c r="J39" s="161" t="s">
        <v>118</v>
      </c>
      <c r="K39" s="20"/>
    </row>
    <row r="40" spans="1:11" ht="34.5" customHeight="1" x14ac:dyDescent="0.3">
      <c r="A40" s="162" t="s">
        <v>259</v>
      </c>
      <c r="B40" s="163" t="s">
        <v>146</v>
      </c>
      <c r="C40" s="164" t="s">
        <v>147</v>
      </c>
      <c r="D40" s="184" t="s">
        <v>148</v>
      </c>
      <c r="E40" s="191"/>
      <c r="F40" s="20"/>
      <c r="G40" s="20"/>
      <c r="H40" s="166" t="s">
        <v>366</v>
      </c>
      <c r="I40" s="14"/>
      <c r="J40" s="80"/>
      <c r="K40" s="20"/>
    </row>
    <row r="41" spans="1:11" ht="24" customHeight="1" x14ac:dyDescent="0.3">
      <c r="A41" s="166" t="s">
        <v>149</v>
      </c>
      <c r="B41" s="31"/>
      <c r="C41" s="122"/>
      <c r="D41" s="314"/>
      <c r="E41" s="315"/>
      <c r="F41" s="20"/>
      <c r="G41" s="20"/>
      <c r="H41" s="166" t="s">
        <v>367</v>
      </c>
      <c r="I41" s="23">
        <f>I34</f>
        <v>0</v>
      </c>
      <c r="J41" s="80"/>
      <c r="K41" s="20"/>
    </row>
    <row r="42" spans="1:11" ht="24" customHeight="1" x14ac:dyDescent="0.3">
      <c r="A42" s="166" t="s">
        <v>150</v>
      </c>
      <c r="B42" s="31"/>
      <c r="C42" s="122"/>
      <c r="D42" s="314"/>
      <c r="E42" s="315"/>
      <c r="F42" s="20"/>
      <c r="G42" s="20"/>
      <c r="H42" s="166" t="s">
        <v>368</v>
      </c>
      <c r="I42" s="280"/>
      <c r="J42" s="281"/>
      <c r="K42" s="20"/>
    </row>
    <row r="43" spans="1:11" ht="27.75" customHeight="1" x14ac:dyDescent="0.3">
      <c r="A43" s="166" t="s">
        <v>151</v>
      </c>
      <c r="B43" s="31"/>
      <c r="C43" s="122"/>
      <c r="D43" s="314"/>
      <c r="E43" s="315"/>
      <c r="F43" s="20"/>
      <c r="G43" s="20"/>
      <c r="H43" s="166" t="s">
        <v>342</v>
      </c>
      <c r="I43" s="23"/>
      <c r="J43" s="80"/>
      <c r="K43" s="20"/>
    </row>
    <row r="44" spans="1:11" ht="31.5" customHeight="1" thickBot="1" x14ac:dyDescent="0.35">
      <c r="A44" s="167" t="s">
        <v>152</v>
      </c>
      <c r="B44" s="32"/>
      <c r="C44" s="123"/>
      <c r="D44" s="314"/>
      <c r="E44" s="315"/>
      <c r="F44" s="20"/>
      <c r="G44" s="20"/>
      <c r="H44" s="168" t="s">
        <v>343</v>
      </c>
      <c r="I44" s="23"/>
      <c r="J44" s="80"/>
      <c r="K44" s="20"/>
    </row>
    <row r="45" spans="1:11" ht="24" customHeight="1" thickTop="1" thickBot="1" x14ac:dyDescent="0.35">
      <c r="A45" s="169" t="s">
        <v>113</v>
      </c>
      <c r="B45" s="170">
        <f>SUM(B41:B44)</f>
        <v>0</v>
      </c>
      <c r="C45" s="185">
        <f>SUM(C41:C44)</f>
        <v>0</v>
      </c>
      <c r="D45" s="317"/>
      <c r="E45" s="318"/>
      <c r="F45" s="20"/>
      <c r="G45" s="20"/>
      <c r="H45" s="166" t="s">
        <v>344</v>
      </c>
      <c r="I45" s="23"/>
      <c r="J45" s="80"/>
      <c r="K45" s="20"/>
    </row>
    <row r="46" spans="1:11" ht="24" customHeight="1" thickBot="1" x14ac:dyDescent="0.35">
      <c r="A46" s="20"/>
      <c r="B46" s="20"/>
      <c r="C46" s="20"/>
      <c r="D46" s="20"/>
      <c r="E46" s="67"/>
      <c r="F46" s="20"/>
      <c r="G46" s="20"/>
      <c r="H46" s="166" t="s">
        <v>345</v>
      </c>
      <c r="I46" s="23">
        <f>I33</f>
        <v>0</v>
      </c>
      <c r="J46" s="80"/>
      <c r="K46" s="20"/>
    </row>
    <row r="47" spans="1:11" ht="33.6" customHeight="1" x14ac:dyDescent="0.3">
      <c r="A47" s="162" t="s">
        <v>260</v>
      </c>
      <c r="B47" s="163" t="s">
        <v>146</v>
      </c>
      <c r="C47" s="164" t="s">
        <v>147</v>
      </c>
      <c r="D47" s="184" t="s">
        <v>148</v>
      </c>
      <c r="E47" s="191"/>
      <c r="F47" s="20"/>
      <c r="G47" s="20"/>
      <c r="H47" s="166" t="s">
        <v>358</v>
      </c>
      <c r="I47" s="23"/>
      <c r="J47" s="80"/>
      <c r="K47" s="20"/>
    </row>
    <row r="48" spans="1:11" ht="24" customHeight="1" x14ac:dyDescent="0.3">
      <c r="A48" s="166" t="s">
        <v>149</v>
      </c>
      <c r="B48" s="31"/>
      <c r="C48" s="122"/>
      <c r="D48" s="314"/>
      <c r="E48" s="315"/>
      <c r="F48" s="20"/>
      <c r="G48" s="20"/>
      <c r="H48" s="166" t="s">
        <v>347</v>
      </c>
      <c r="I48" s="23"/>
      <c r="J48" s="80"/>
      <c r="K48" s="20"/>
    </row>
    <row r="49" spans="1:11" ht="24" customHeight="1" x14ac:dyDescent="0.3">
      <c r="A49" s="166" t="s">
        <v>150</v>
      </c>
      <c r="B49" s="31"/>
      <c r="C49" s="122"/>
      <c r="D49" s="314"/>
      <c r="E49" s="315"/>
      <c r="F49" s="20"/>
      <c r="G49" s="20"/>
      <c r="H49" s="166" t="s">
        <v>348</v>
      </c>
      <c r="I49" s="23"/>
      <c r="J49" s="82"/>
      <c r="K49" s="20"/>
    </row>
    <row r="50" spans="1:11" ht="24" customHeight="1" x14ac:dyDescent="0.3">
      <c r="A50" s="166" t="s">
        <v>151</v>
      </c>
      <c r="B50" s="31"/>
      <c r="C50" s="122"/>
      <c r="D50" s="314"/>
      <c r="E50" s="315"/>
      <c r="F50" s="20"/>
      <c r="G50" s="20"/>
      <c r="H50" s="166" t="s">
        <v>349</v>
      </c>
      <c r="I50" s="23">
        <f>I32</f>
        <v>0</v>
      </c>
      <c r="J50" s="80"/>
      <c r="K50" s="20"/>
    </row>
    <row r="51" spans="1:11" ht="32.25" customHeight="1" thickBot="1" x14ac:dyDescent="0.35">
      <c r="A51" s="167" t="s">
        <v>152</v>
      </c>
      <c r="B51" s="32"/>
      <c r="C51" s="123"/>
      <c r="D51" s="314"/>
      <c r="E51" s="315"/>
      <c r="F51" s="20"/>
      <c r="G51" s="20"/>
      <c r="H51" s="168" t="s">
        <v>350</v>
      </c>
      <c r="I51" s="23"/>
      <c r="J51" s="80"/>
      <c r="K51" s="20"/>
    </row>
    <row r="52" spans="1:11" ht="32.25" customHeight="1" thickTop="1" x14ac:dyDescent="0.3">
      <c r="A52" s="265"/>
      <c r="B52" s="266"/>
      <c r="C52" s="267"/>
      <c r="D52" s="268"/>
      <c r="E52" s="269"/>
      <c r="F52" s="20"/>
      <c r="G52" s="20"/>
      <c r="H52" s="166" t="s">
        <v>351</v>
      </c>
      <c r="I52" s="23"/>
      <c r="J52" s="80"/>
      <c r="K52" s="20"/>
    </row>
    <row r="53" spans="1:11" ht="32.25" customHeight="1" x14ac:dyDescent="0.3">
      <c r="A53" s="265"/>
      <c r="B53" s="266"/>
      <c r="C53" s="267"/>
      <c r="D53" s="268"/>
      <c r="E53" s="269"/>
      <c r="F53" s="20"/>
      <c r="G53" s="20"/>
      <c r="H53" s="171" t="s">
        <v>352</v>
      </c>
      <c r="I53" s="23">
        <f>I30</f>
        <v>0</v>
      </c>
      <c r="J53" s="80"/>
      <c r="K53" s="20"/>
    </row>
    <row r="54" spans="1:11" ht="32.25" customHeight="1" x14ac:dyDescent="0.3">
      <c r="A54" s="265"/>
      <c r="B54" s="266"/>
      <c r="C54" s="267"/>
      <c r="D54" s="268"/>
      <c r="E54" s="269"/>
      <c r="F54" s="20"/>
      <c r="G54" s="20"/>
      <c r="H54" s="171" t="s">
        <v>369</v>
      </c>
      <c r="I54" s="35"/>
      <c r="J54" s="83"/>
      <c r="K54" s="20"/>
    </row>
    <row r="55" spans="1:11" ht="24" customHeight="1" thickBot="1" x14ac:dyDescent="0.35">
      <c r="A55" s="169" t="s">
        <v>113</v>
      </c>
      <c r="B55" s="170">
        <f>SUM(B48:B51)</f>
        <v>0</v>
      </c>
      <c r="C55" s="185">
        <f>SUM(C48:C51)</f>
        <v>0</v>
      </c>
      <c r="D55" s="317"/>
      <c r="E55" s="318"/>
      <c r="F55" s="20"/>
      <c r="G55" s="20"/>
      <c r="H55" s="187" t="s">
        <v>370</v>
      </c>
      <c r="I55" s="129">
        <f>SUM(I40:I54)</f>
        <v>0</v>
      </c>
      <c r="J55" s="121"/>
      <c r="K55" s="20"/>
    </row>
    <row r="56" spans="1:11" ht="28.95" customHeight="1" thickBot="1" x14ac:dyDescent="0.35">
      <c r="A56" s="172" t="s">
        <v>153</v>
      </c>
      <c r="B56" s="173">
        <f>+B45+B55</f>
        <v>0</v>
      </c>
      <c r="C56" s="186">
        <f>+C45+C55</f>
        <v>0</v>
      </c>
      <c r="D56" s="108" t="s">
        <v>413</v>
      </c>
      <c r="E56" s="25"/>
      <c r="F56" s="20"/>
      <c r="G56" s="20"/>
      <c r="H56" s="172"/>
      <c r="I56" s="63"/>
      <c r="J56" s="20"/>
      <c r="K56" s="20"/>
    </row>
    <row r="57" spans="1:11" ht="38.25" customHeight="1" x14ac:dyDescent="0.3">
      <c r="A57" s="176" t="s">
        <v>371</v>
      </c>
      <c r="B57" s="177"/>
      <c r="C57" s="178"/>
      <c r="D57" s="178"/>
      <c r="E57" s="179"/>
      <c r="F57" s="178"/>
      <c r="G57" s="178"/>
      <c r="H57" s="180"/>
      <c r="I57" s="181">
        <f>+I36-I55</f>
        <v>0</v>
      </c>
      <c r="J57" s="20"/>
      <c r="K57" s="20"/>
    </row>
    <row r="58" spans="1:11" ht="44.25" customHeight="1" x14ac:dyDescent="0.3">
      <c r="A58" s="20"/>
      <c r="B58" s="20"/>
      <c r="C58" s="20"/>
      <c r="D58" s="20"/>
      <c r="E58" s="25"/>
      <c r="F58" s="20"/>
      <c r="G58" s="20"/>
      <c r="H58" s="25"/>
      <c r="I58" s="20"/>
      <c r="J58" s="20"/>
      <c r="K58" s="20"/>
    </row>
    <row r="59" spans="1:11" ht="30" customHeight="1" x14ac:dyDescent="0.3">
      <c r="A59" s="20"/>
      <c r="B59" s="20"/>
      <c r="C59" s="20"/>
      <c r="D59" s="20"/>
      <c r="E59" s="25"/>
      <c r="F59" s="20"/>
      <c r="G59" s="20"/>
      <c r="H59" s="182" t="s">
        <v>155</v>
      </c>
      <c r="I59" s="20"/>
      <c r="J59" s="20"/>
      <c r="K59" s="20"/>
    </row>
    <row r="60" spans="1:11" x14ac:dyDescent="0.3">
      <c r="A60" s="20"/>
      <c r="B60" s="20"/>
      <c r="C60" s="20"/>
      <c r="D60" s="20"/>
      <c r="E60" s="25"/>
      <c r="F60" s="20"/>
      <c r="G60" s="20"/>
      <c r="H60" s="182" t="s">
        <v>261</v>
      </c>
      <c r="I60" s="20"/>
      <c r="J60" s="20"/>
      <c r="K60" s="20"/>
    </row>
    <row r="61" spans="1:11" x14ac:dyDescent="0.3">
      <c r="A61" s="20"/>
      <c r="B61" s="20"/>
      <c r="C61" s="20"/>
      <c r="D61" s="20"/>
      <c r="E61" s="25"/>
      <c r="F61" s="20"/>
      <c r="G61" s="20"/>
      <c r="H61" s="25"/>
      <c r="I61" s="20"/>
      <c r="J61" s="20"/>
      <c r="K61" s="20"/>
    </row>
    <row r="62" spans="1:11" x14ac:dyDescent="0.3">
      <c r="A62" s="20"/>
      <c r="B62" s="20"/>
      <c r="C62" s="20"/>
      <c r="D62" s="20"/>
      <c r="E62" s="25"/>
      <c r="F62" s="20"/>
      <c r="G62" s="20"/>
      <c r="H62" s="25"/>
      <c r="I62" s="20"/>
      <c r="J62" s="20"/>
      <c r="K62" s="20"/>
    </row>
    <row r="63" spans="1:11" x14ac:dyDescent="0.3">
      <c r="A63" s="20"/>
      <c r="B63" s="20"/>
      <c r="C63" s="20"/>
      <c r="D63" s="20"/>
      <c r="E63" s="25"/>
      <c r="F63" s="20"/>
      <c r="G63" s="20"/>
      <c r="H63" s="25"/>
      <c r="I63" s="20"/>
      <c r="J63" s="20"/>
      <c r="K63" s="20"/>
    </row>
    <row r="64" spans="1:11" x14ac:dyDescent="0.3">
      <c r="A64" s="20"/>
      <c r="B64" s="20"/>
      <c r="C64" s="20"/>
      <c r="D64" s="20"/>
      <c r="E64" s="25"/>
      <c r="F64" s="20"/>
      <c r="G64" s="20"/>
      <c r="H64" s="25"/>
      <c r="I64" s="20"/>
      <c r="J64" s="20"/>
      <c r="K64" s="20"/>
    </row>
    <row r="65" spans="1:11" x14ac:dyDescent="0.3">
      <c r="A65" s="20"/>
      <c r="B65" s="20"/>
      <c r="C65" s="20"/>
      <c r="D65" s="20"/>
      <c r="E65" s="25"/>
      <c r="F65" s="20"/>
      <c r="G65" s="20"/>
      <c r="H65" s="25"/>
      <c r="I65" s="20"/>
      <c r="J65" s="20"/>
      <c r="K65" s="20"/>
    </row>
    <row r="66" spans="1:11" x14ac:dyDescent="0.3">
      <c r="A66" s="20"/>
      <c r="B66" s="20"/>
      <c r="C66" s="20"/>
      <c r="D66" s="20"/>
      <c r="E66" s="25"/>
      <c r="F66" s="20"/>
      <c r="G66" s="20"/>
      <c r="H66" s="25"/>
      <c r="I66" s="20"/>
      <c r="J66" s="20"/>
      <c r="K66" s="20"/>
    </row>
    <row r="67" spans="1:11" x14ac:dyDescent="0.3">
      <c r="K67" s="20"/>
    </row>
    <row r="68" spans="1:11" x14ac:dyDescent="0.3">
      <c r="K68" s="20"/>
    </row>
  </sheetData>
  <mergeCells count="15">
    <mergeCell ref="A1:G2"/>
    <mergeCell ref="D49:E49"/>
    <mergeCell ref="D50:E50"/>
    <mergeCell ref="D51:E51"/>
    <mergeCell ref="D55:E55"/>
    <mergeCell ref="D45:E45"/>
    <mergeCell ref="C10:D10"/>
    <mergeCell ref="F10:G10"/>
    <mergeCell ref="C11:D11"/>
    <mergeCell ref="F11:G11"/>
    <mergeCell ref="D48:E48"/>
    <mergeCell ref="D44:E44"/>
    <mergeCell ref="D43:E43"/>
    <mergeCell ref="D42:E42"/>
    <mergeCell ref="D41:E41"/>
  </mergeCells>
  <phoneticPr fontId="0" type="noConversion"/>
  <pageMargins left="0.75" right="0.75" top="0.33" bottom="0.28999999999999998" header="0.2" footer="0.24"/>
  <pageSetup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499984740745262"/>
    <pageSetUpPr fitToPage="1"/>
  </sheetPr>
  <dimension ref="A1:C338"/>
  <sheetViews>
    <sheetView zoomScale="90" zoomScaleNormal="90" workbookViewId="0">
      <selection activeCell="B21" sqref="B21:C21"/>
    </sheetView>
  </sheetViews>
  <sheetFormatPr defaultRowHeight="13.2" x14ac:dyDescent="0.25"/>
  <cols>
    <col min="2" max="2" width="28.6640625" customWidth="1"/>
    <col min="3" max="3" width="63.44140625" customWidth="1"/>
  </cols>
  <sheetData>
    <row r="1" spans="1:3" ht="15.6" x14ac:dyDescent="0.25">
      <c r="A1" s="319" t="s">
        <v>157</v>
      </c>
      <c r="B1" s="319"/>
      <c r="C1" s="319"/>
    </row>
    <row r="2" spans="1:3" x14ac:dyDescent="0.25">
      <c r="A2" s="237"/>
      <c r="B2" s="237"/>
      <c r="C2" s="237"/>
    </row>
    <row r="3" spans="1:3" x14ac:dyDescent="0.25">
      <c r="A3" s="236"/>
      <c r="B3" s="96" t="s">
        <v>158</v>
      </c>
      <c r="C3" s="237"/>
    </row>
    <row r="4" spans="1:3" ht="53.4" customHeight="1" x14ac:dyDescent="0.25">
      <c r="A4" s="237"/>
      <c r="B4" s="291" t="s">
        <v>246</v>
      </c>
      <c r="C4" s="292"/>
    </row>
    <row r="5" spans="1:3" ht="26.4" x14ac:dyDescent="0.25">
      <c r="A5" s="99" t="s">
        <v>328</v>
      </c>
      <c r="B5" s="238" t="s">
        <v>160</v>
      </c>
      <c r="C5" s="95" t="s">
        <v>161</v>
      </c>
    </row>
    <row r="6" spans="1:3" ht="26.4" x14ac:dyDescent="0.25">
      <c r="A6" s="99" t="s">
        <v>159</v>
      </c>
      <c r="B6" s="238" t="s">
        <v>163</v>
      </c>
      <c r="C6" s="95" t="s">
        <v>164</v>
      </c>
    </row>
    <row r="7" spans="1:3" ht="26.4" x14ac:dyDescent="0.25">
      <c r="A7" s="99" t="s">
        <v>162</v>
      </c>
      <c r="B7" s="238" t="s">
        <v>166</v>
      </c>
      <c r="C7" s="95" t="s">
        <v>167</v>
      </c>
    </row>
    <row r="8" spans="1:3" ht="26.4" x14ac:dyDescent="0.25">
      <c r="A8" s="99" t="s">
        <v>165</v>
      </c>
      <c r="B8" s="238" t="s">
        <v>169</v>
      </c>
      <c r="C8" s="95" t="s">
        <v>170</v>
      </c>
    </row>
    <row r="9" spans="1:3" ht="52.8" x14ac:dyDescent="0.25">
      <c r="A9" s="99" t="s">
        <v>168</v>
      </c>
      <c r="B9" s="238" t="s">
        <v>172</v>
      </c>
      <c r="C9" s="95" t="s">
        <v>262</v>
      </c>
    </row>
    <row r="10" spans="1:3" ht="52.8" x14ac:dyDescent="0.25">
      <c r="A10" s="99" t="s">
        <v>171</v>
      </c>
      <c r="B10" s="238" t="s">
        <v>174</v>
      </c>
      <c r="C10" s="95" t="s">
        <v>263</v>
      </c>
    </row>
    <row r="11" spans="1:3" ht="26.4" x14ac:dyDescent="0.25">
      <c r="A11" s="99" t="s">
        <v>173</v>
      </c>
      <c r="B11" s="238" t="s">
        <v>176</v>
      </c>
      <c r="C11" s="95" t="s">
        <v>177</v>
      </c>
    </row>
    <row r="12" spans="1:3" ht="52.8" x14ac:dyDescent="0.25">
      <c r="A12" s="99" t="s">
        <v>175</v>
      </c>
      <c r="B12" s="238" t="s">
        <v>179</v>
      </c>
      <c r="C12" s="95" t="s">
        <v>264</v>
      </c>
    </row>
    <row r="13" spans="1:3" ht="52.8" x14ac:dyDescent="0.25">
      <c r="A13" s="99" t="s">
        <v>178</v>
      </c>
      <c r="B13" s="238" t="s">
        <v>181</v>
      </c>
      <c r="C13" s="95" t="s">
        <v>265</v>
      </c>
    </row>
    <row r="14" spans="1:3" ht="26.4" x14ac:dyDescent="0.25">
      <c r="A14" s="99" t="s">
        <v>180</v>
      </c>
      <c r="B14" s="238" t="s">
        <v>183</v>
      </c>
      <c r="C14" s="95" t="s">
        <v>184</v>
      </c>
    </row>
    <row r="15" spans="1:3" ht="26.4" x14ac:dyDescent="0.25">
      <c r="A15" s="99" t="s">
        <v>182</v>
      </c>
      <c r="B15" s="238" t="s">
        <v>186</v>
      </c>
      <c r="C15" s="95" t="s">
        <v>187</v>
      </c>
    </row>
    <row r="16" spans="1:3" x14ac:dyDescent="0.25">
      <c r="A16" s="99" t="s">
        <v>185</v>
      </c>
      <c r="B16" s="238" t="s">
        <v>189</v>
      </c>
      <c r="C16" s="95" t="s">
        <v>190</v>
      </c>
    </row>
    <row r="17" spans="1:3" ht="26.4" x14ac:dyDescent="0.25">
      <c r="A17" s="99" t="s">
        <v>188</v>
      </c>
      <c r="B17" s="238" t="s">
        <v>192</v>
      </c>
      <c r="C17" s="95" t="s">
        <v>193</v>
      </c>
    </row>
    <row r="18" spans="1:3" ht="26.4" x14ac:dyDescent="0.25">
      <c r="A18" s="99" t="s">
        <v>191</v>
      </c>
      <c r="B18" s="238" t="s">
        <v>194</v>
      </c>
      <c r="C18" s="95" t="s">
        <v>266</v>
      </c>
    </row>
    <row r="19" spans="1:3" x14ac:dyDescent="0.25">
      <c r="A19" s="237"/>
      <c r="B19" s="237"/>
      <c r="C19" s="237"/>
    </row>
    <row r="20" spans="1:3" ht="26.4" x14ac:dyDescent="0.25">
      <c r="A20" s="237"/>
      <c r="B20" s="96" t="s">
        <v>195</v>
      </c>
      <c r="C20" s="237"/>
    </row>
    <row r="21" spans="1:3" ht="93" customHeight="1" x14ac:dyDescent="0.25">
      <c r="A21" s="237"/>
      <c r="B21" s="291" t="s">
        <v>267</v>
      </c>
      <c r="C21" s="292"/>
    </row>
    <row r="22" spans="1:3" x14ac:dyDescent="0.25">
      <c r="A22" s="237"/>
      <c r="B22" s="237"/>
      <c r="C22" s="237"/>
    </row>
    <row r="23" spans="1:3" x14ac:dyDescent="0.25">
      <c r="A23" s="237"/>
      <c r="B23" s="237"/>
      <c r="C23" s="237"/>
    </row>
    <row r="24" spans="1:3" x14ac:dyDescent="0.25">
      <c r="A24" s="237"/>
      <c r="B24" s="237"/>
      <c r="C24" s="237"/>
    </row>
    <row r="25" spans="1:3" x14ac:dyDescent="0.25">
      <c r="A25" s="237"/>
      <c r="B25" s="237"/>
      <c r="C25" s="237"/>
    </row>
    <row r="26" spans="1:3" x14ac:dyDescent="0.25">
      <c r="A26" s="237"/>
      <c r="B26" s="237"/>
      <c r="C26" s="237"/>
    </row>
    <row r="27" spans="1:3" x14ac:dyDescent="0.25">
      <c r="A27" s="237"/>
      <c r="B27" s="237"/>
      <c r="C27" s="237"/>
    </row>
    <row r="28" spans="1:3" x14ac:dyDescent="0.25">
      <c r="A28" s="237"/>
      <c r="B28" s="237"/>
      <c r="C28" s="237"/>
    </row>
    <row r="29" spans="1:3" x14ac:dyDescent="0.25">
      <c r="A29" s="237"/>
      <c r="B29" s="237"/>
      <c r="C29" s="237"/>
    </row>
    <row r="30" spans="1:3" x14ac:dyDescent="0.25">
      <c r="A30" s="237"/>
      <c r="B30" s="237"/>
      <c r="C30" s="237"/>
    </row>
    <row r="31" spans="1:3" x14ac:dyDescent="0.25">
      <c r="A31" s="237"/>
      <c r="B31" s="237"/>
      <c r="C31" s="237"/>
    </row>
    <row r="32" spans="1:3" x14ac:dyDescent="0.25">
      <c r="A32" s="237"/>
      <c r="B32" s="237"/>
      <c r="C32" s="237"/>
    </row>
    <row r="33" spans="1:3" x14ac:dyDescent="0.25">
      <c r="A33" s="237"/>
      <c r="B33" s="237"/>
      <c r="C33" s="237"/>
    </row>
    <row r="34" spans="1:3" x14ac:dyDescent="0.25">
      <c r="A34" s="237"/>
      <c r="B34" s="237"/>
      <c r="C34" s="237"/>
    </row>
    <row r="35" spans="1:3" x14ac:dyDescent="0.25">
      <c r="A35" s="237"/>
      <c r="B35" s="237"/>
      <c r="C35" s="237"/>
    </row>
    <row r="36" spans="1:3" x14ac:dyDescent="0.25">
      <c r="A36" s="237"/>
      <c r="B36" s="237"/>
      <c r="C36" s="237"/>
    </row>
    <row r="37" spans="1:3" x14ac:dyDescent="0.25">
      <c r="A37" s="237"/>
      <c r="B37" s="237"/>
      <c r="C37" s="237"/>
    </row>
    <row r="38" spans="1:3" x14ac:dyDescent="0.25">
      <c r="A38" s="237"/>
      <c r="B38" s="237"/>
      <c r="C38" s="237"/>
    </row>
    <row r="39" spans="1:3" x14ac:dyDescent="0.25">
      <c r="A39" s="237"/>
      <c r="B39" s="237"/>
      <c r="C39" s="237"/>
    </row>
    <row r="40" spans="1:3" x14ac:dyDescent="0.25">
      <c r="A40" s="237"/>
      <c r="B40" s="237"/>
      <c r="C40" s="237"/>
    </row>
    <row r="41" spans="1:3" x14ac:dyDescent="0.25">
      <c r="A41" s="237"/>
      <c r="B41" s="237"/>
      <c r="C41" s="237"/>
    </row>
    <row r="42" spans="1:3" x14ac:dyDescent="0.25">
      <c r="A42" s="237"/>
      <c r="B42" s="237"/>
      <c r="C42" s="237"/>
    </row>
    <row r="43" spans="1:3" x14ac:dyDescent="0.25">
      <c r="A43" s="237"/>
      <c r="B43" s="237"/>
      <c r="C43" s="237"/>
    </row>
    <row r="44" spans="1:3" x14ac:dyDescent="0.25">
      <c r="A44" s="237"/>
      <c r="B44" s="237"/>
      <c r="C44" s="237"/>
    </row>
    <row r="45" spans="1:3" x14ac:dyDescent="0.25">
      <c r="A45" s="237"/>
      <c r="B45" s="237"/>
      <c r="C45" s="237"/>
    </row>
    <row r="46" spans="1:3" x14ac:dyDescent="0.25">
      <c r="A46" s="237"/>
      <c r="B46" s="237"/>
      <c r="C46" s="237"/>
    </row>
    <row r="47" spans="1:3" x14ac:dyDescent="0.25">
      <c r="A47" s="237"/>
      <c r="B47" s="237"/>
      <c r="C47" s="237"/>
    </row>
    <row r="48" spans="1:3" x14ac:dyDescent="0.25">
      <c r="A48" s="237"/>
      <c r="B48" s="237"/>
      <c r="C48" s="237"/>
    </row>
    <row r="49" spans="1:3" x14ac:dyDescent="0.25">
      <c r="A49" s="237"/>
      <c r="B49" s="237"/>
      <c r="C49" s="237"/>
    </row>
    <row r="50" spans="1:3" x14ac:dyDescent="0.25">
      <c r="A50" s="237"/>
      <c r="B50" s="237"/>
      <c r="C50" s="237"/>
    </row>
    <row r="51" spans="1:3" x14ac:dyDescent="0.25">
      <c r="A51" s="237"/>
      <c r="B51" s="237"/>
      <c r="C51" s="237"/>
    </row>
    <row r="52" spans="1:3" x14ac:dyDescent="0.25">
      <c r="A52" s="237"/>
      <c r="B52" s="237"/>
      <c r="C52" s="237"/>
    </row>
    <row r="53" spans="1:3" x14ac:dyDescent="0.25">
      <c r="A53" s="237"/>
      <c r="B53" s="237"/>
      <c r="C53" s="237"/>
    </row>
    <row r="54" spans="1:3" x14ac:dyDescent="0.25">
      <c r="A54" s="237"/>
      <c r="B54" s="237"/>
      <c r="C54" s="237"/>
    </row>
    <row r="55" spans="1:3" x14ac:dyDescent="0.25">
      <c r="A55" s="237"/>
      <c r="B55" s="237"/>
      <c r="C55" s="237"/>
    </row>
    <row r="56" spans="1:3" x14ac:dyDescent="0.25">
      <c r="A56" s="237"/>
      <c r="B56" s="237"/>
      <c r="C56" s="237"/>
    </row>
    <row r="57" spans="1:3" x14ac:dyDescent="0.25">
      <c r="A57" s="237"/>
      <c r="B57" s="237"/>
      <c r="C57" s="237"/>
    </row>
    <row r="58" spans="1:3" x14ac:dyDescent="0.25">
      <c r="A58" s="237"/>
      <c r="B58" s="237"/>
      <c r="C58" s="237"/>
    </row>
    <row r="59" spans="1:3" x14ac:dyDescent="0.25">
      <c r="A59" s="237"/>
      <c r="B59" s="237"/>
      <c r="C59" s="237"/>
    </row>
    <row r="60" spans="1:3" x14ac:dyDescent="0.25">
      <c r="A60" s="237"/>
      <c r="B60" s="237"/>
      <c r="C60" s="237"/>
    </row>
    <row r="61" spans="1:3" x14ac:dyDescent="0.25">
      <c r="A61" s="237"/>
      <c r="B61" s="237"/>
      <c r="C61" s="237"/>
    </row>
    <row r="62" spans="1:3" x14ac:dyDescent="0.25">
      <c r="A62" s="237"/>
      <c r="B62" s="237"/>
      <c r="C62" s="237"/>
    </row>
    <row r="63" spans="1:3" x14ac:dyDescent="0.25">
      <c r="A63" s="237"/>
      <c r="B63" s="237"/>
      <c r="C63" s="237"/>
    </row>
    <row r="64" spans="1:3" x14ac:dyDescent="0.25">
      <c r="A64" s="237"/>
      <c r="B64" s="237"/>
      <c r="C64" s="237"/>
    </row>
    <row r="65" spans="1:3" x14ac:dyDescent="0.25">
      <c r="A65" s="237"/>
      <c r="B65" s="237"/>
      <c r="C65" s="237"/>
    </row>
    <row r="66" spans="1:3" x14ac:dyDescent="0.25">
      <c r="A66" s="237"/>
      <c r="B66" s="237"/>
      <c r="C66" s="237"/>
    </row>
    <row r="67" spans="1:3" x14ac:dyDescent="0.25">
      <c r="A67" s="237"/>
      <c r="B67" s="237"/>
      <c r="C67" s="237"/>
    </row>
    <row r="68" spans="1:3" x14ac:dyDescent="0.25">
      <c r="A68" s="237"/>
      <c r="B68" s="237"/>
      <c r="C68" s="237"/>
    </row>
    <row r="69" spans="1:3" x14ac:dyDescent="0.25">
      <c r="A69" s="237"/>
      <c r="B69" s="237"/>
      <c r="C69" s="237"/>
    </row>
    <row r="70" spans="1:3" x14ac:dyDescent="0.25">
      <c r="A70" s="237"/>
      <c r="B70" s="237"/>
      <c r="C70" s="237"/>
    </row>
    <row r="71" spans="1:3" x14ac:dyDescent="0.25">
      <c r="A71" s="237"/>
      <c r="B71" s="237"/>
      <c r="C71" s="237"/>
    </row>
    <row r="72" spans="1:3" x14ac:dyDescent="0.25">
      <c r="A72" s="237"/>
      <c r="B72" s="237"/>
      <c r="C72" s="237"/>
    </row>
    <row r="73" spans="1:3" x14ac:dyDescent="0.25">
      <c r="A73" s="237"/>
      <c r="B73" s="237"/>
      <c r="C73" s="237"/>
    </row>
    <row r="74" spans="1:3" x14ac:dyDescent="0.25">
      <c r="A74" s="237"/>
      <c r="B74" s="237"/>
      <c r="C74" s="237"/>
    </row>
    <row r="75" spans="1:3" x14ac:dyDescent="0.25">
      <c r="A75" s="237"/>
      <c r="B75" s="237"/>
      <c r="C75" s="237"/>
    </row>
    <row r="76" spans="1:3" x14ac:dyDescent="0.25">
      <c r="A76" s="237"/>
      <c r="B76" s="237"/>
      <c r="C76" s="237"/>
    </row>
    <row r="77" spans="1:3" x14ac:dyDescent="0.25">
      <c r="A77" s="237"/>
      <c r="B77" s="237"/>
      <c r="C77" s="237"/>
    </row>
    <row r="78" spans="1:3" x14ac:dyDescent="0.25">
      <c r="A78" s="237"/>
      <c r="B78" s="237"/>
      <c r="C78" s="237"/>
    </row>
    <row r="79" spans="1:3" x14ac:dyDescent="0.25">
      <c r="A79" s="237"/>
      <c r="B79" s="237"/>
      <c r="C79" s="237"/>
    </row>
    <row r="80" spans="1:3" x14ac:dyDescent="0.25">
      <c r="A80" s="237"/>
      <c r="B80" s="237"/>
      <c r="C80" s="237"/>
    </row>
    <row r="81" spans="1:3" x14ac:dyDescent="0.25">
      <c r="A81" s="237"/>
      <c r="B81" s="237"/>
      <c r="C81" s="237"/>
    </row>
    <row r="82" spans="1:3" x14ac:dyDescent="0.25">
      <c r="A82" s="237"/>
      <c r="B82" s="237"/>
      <c r="C82" s="237"/>
    </row>
    <row r="83" spans="1:3" x14ac:dyDescent="0.25">
      <c r="A83" s="237"/>
      <c r="B83" s="237"/>
      <c r="C83" s="237"/>
    </row>
    <row r="84" spans="1:3" x14ac:dyDescent="0.25">
      <c r="A84" s="237"/>
      <c r="B84" s="237"/>
      <c r="C84" s="237"/>
    </row>
    <row r="85" spans="1:3" x14ac:dyDescent="0.25">
      <c r="A85" s="237"/>
      <c r="B85" s="237"/>
      <c r="C85" s="237"/>
    </row>
    <row r="86" spans="1:3" x14ac:dyDescent="0.25">
      <c r="A86" s="237"/>
      <c r="B86" s="237"/>
      <c r="C86" s="237"/>
    </row>
    <row r="87" spans="1:3" x14ac:dyDescent="0.25">
      <c r="A87" s="237"/>
      <c r="B87" s="237"/>
      <c r="C87" s="237"/>
    </row>
    <row r="88" spans="1:3" x14ac:dyDescent="0.25">
      <c r="A88" s="237"/>
      <c r="B88" s="237"/>
      <c r="C88" s="237"/>
    </row>
    <row r="89" spans="1:3" x14ac:dyDescent="0.25">
      <c r="A89" s="237"/>
      <c r="B89" s="237"/>
      <c r="C89" s="237"/>
    </row>
    <row r="90" spans="1:3" x14ac:dyDescent="0.25">
      <c r="A90" s="237"/>
      <c r="B90" s="237"/>
      <c r="C90" s="237"/>
    </row>
    <row r="91" spans="1:3" x14ac:dyDescent="0.25">
      <c r="A91" s="237"/>
      <c r="B91" s="237"/>
      <c r="C91" s="237"/>
    </row>
    <row r="92" spans="1:3" x14ac:dyDescent="0.25">
      <c r="A92" s="237"/>
      <c r="B92" s="237"/>
      <c r="C92" s="237"/>
    </row>
    <row r="93" spans="1:3" x14ac:dyDescent="0.25">
      <c r="A93" s="237"/>
      <c r="B93" s="237"/>
      <c r="C93" s="237"/>
    </row>
    <row r="94" spans="1:3" x14ac:dyDescent="0.25">
      <c r="A94" s="237"/>
      <c r="B94" s="237"/>
      <c r="C94" s="237"/>
    </row>
    <row r="95" spans="1:3" x14ac:dyDescent="0.25">
      <c r="A95" s="237"/>
      <c r="B95" s="237"/>
      <c r="C95" s="237"/>
    </row>
    <row r="96" spans="1:3" x14ac:dyDescent="0.25">
      <c r="A96" s="237"/>
      <c r="B96" s="237"/>
      <c r="C96" s="237"/>
    </row>
    <row r="97" spans="1:3" x14ac:dyDescent="0.25">
      <c r="A97" s="237"/>
      <c r="B97" s="237"/>
      <c r="C97" s="237"/>
    </row>
    <row r="98" spans="1:3" x14ac:dyDescent="0.25">
      <c r="A98" s="237"/>
      <c r="B98" s="237"/>
      <c r="C98" s="237"/>
    </row>
    <row r="99" spans="1:3" x14ac:dyDescent="0.25">
      <c r="A99" s="237"/>
      <c r="B99" s="237"/>
      <c r="C99" s="237"/>
    </row>
    <row r="100" spans="1:3" x14ac:dyDescent="0.25">
      <c r="A100" s="237"/>
      <c r="B100" s="237"/>
      <c r="C100" s="237"/>
    </row>
    <row r="101" spans="1:3" x14ac:dyDescent="0.25">
      <c r="A101" s="237"/>
      <c r="B101" s="237"/>
      <c r="C101" s="237"/>
    </row>
    <row r="102" spans="1:3" x14ac:dyDescent="0.25">
      <c r="A102" s="237"/>
      <c r="B102" s="237"/>
      <c r="C102" s="237"/>
    </row>
    <row r="103" spans="1:3" x14ac:dyDescent="0.25">
      <c r="A103" s="237"/>
      <c r="B103" s="237"/>
      <c r="C103" s="237"/>
    </row>
    <row r="104" spans="1:3" x14ac:dyDescent="0.25">
      <c r="A104" s="237"/>
      <c r="B104" s="237"/>
      <c r="C104" s="237"/>
    </row>
    <row r="105" spans="1:3" x14ac:dyDescent="0.25">
      <c r="A105" s="237"/>
      <c r="B105" s="237"/>
      <c r="C105" s="237"/>
    </row>
    <row r="106" spans="1:3" x14ac:dyDescent="0.25">
      <c r="A106" s="237"/>
      <c r="B106" s="237"/>
      <c r="C106" s="237"/>
    </row>
    <row r="107" spans="1:3" x14ac:dyDescent="0.25">
      <c r="A107" s="237"/>
      <c r="B107" s="237"/>
      <c r="C107" s="237"/>
    </row>
    <row r="108" spans="1:3" x14ac:dyDescent="0.25">
      <c r="A108" s="237"/>
      <c r="B108" s="237"/>
      <c r="C108" s="237"/>
    </row>
    <row r="109" spans="1:3" x14ac:dyDescent="0.25">
      <c r="A109" s="237"/>
      <c r="B109" s="237"/>
      <c r="C109" s="237"/>
    </row>
    <row r="110" spans="1:3" x14ac:dyDescent="0.25">
      <c r="A110" s="237"/>
      <c r="B110" s="237"/>
      <c r="C110" s="237"/>
    </row>
    <row r="111" spans="1:3" x14ac:dyDescent="0.25">
      <c r="A111" s="237"/>
      <c r="B111" s="237"/>
      <c r="C111" s="237"/>
    </row>
    <row r="112" spans="1:3" x14ac:dyDescent="0.25">
      <c r="A112" s="237"/>
      <c r="B112" s="237"/>
      <c r="C112" s="237"/>
    </row>
    <row r="113" spans="1:3" x14ac:dyDescent="0.25">
      <c r="A113" s="237"/>
      <c r="B113" s="237"/>
      <c r="C113" s="237"/>
    </row>
    <row r="114" spans="1:3" x14ac:dyDescent="0.25">
      <c r="A114" s="237"/>
      <c r="B114" s="237"/>
      <c r="C114" s="237"/>
    </row>
    <row r="115" spans="1:3" x14ac:dyDescent="0.25">
      <c r="A115" s="237"/>
      <c r="B115" s="237"/>
      <c r="C115" s="237"/>
    </row>
    <row r="116" spans="1:3" x14ac:dyDescent="0.25">
      <c r="A116" s="237"/>
      <c r="B116" s="237"/>
      <c r="C116" s="237"/>
    </row>
    <row r="117" spans="1:3" x14ac:dyDescent="0.25">
      <c r="A117" s="237"/>
      <c r="B117" s="237"/>
      <c r="C117" s="237"/>
    </row>
    <row r="118" spans="1:3" x14ac:dyDescent="0.25">
      <c r="A118" s="237"/>
      <c r="B118" s="237"/>
      <c r="C118" s="237"/>
    </row>
    <row r="119" spans="1:3" x14ac:dyDescent="0.25">
      <c r="A119" s="237"/>
      <c r="B119" s="237"/>
      <c r="C119" s="237"/>
    </row>
    <row r="120" spans="1:3" x14ac:dyDescent="0.25">
      <c r="A120" s="237"/>
      <c r="B120" s="237"/>
      <c r="C120" s="237"/>
    </row>
    <row r="121" spans="1:3" x14ac:dyDescent="0.25">
      <c r="A121" s="237"/>
      <c r="B121" s="237"/>
      <c r="C121" s="237"/>
    </row>
    <row r="122" spans="1:3" x14ac:dyDescent="0.25">
      <c r="A122" s="237"/>
      <c r="B122" s="237"/>
      <c r="C122" s="237"/>
    </row>
    <row r="123" spans="1:3" x14ac:dyDescent="0.25">
      <c r="A123" s="237"/>
      <c r="B123" s="237"/>
      <c r="C123" s="237"/>
    </row>
    <row r="124" spans="1:3" x14ac:dyDescent="0.25">
      <c r="A124" s="237"/>
      <c r="B124" s="237"/>
      <c r="C124" s="237"/>
    </row>
    <row r="125" spans="1:3" x14ac:dyDescent="0.25">
      <c r="A125" s="237"/>
      <c r="B125" s="237"/>
      <c r="C125" s="237"/>
    </row>
    <row r="126" spans="1:3" x14ac:dyDescent="0.25">
      <c r="A126" s="237"/>
      <c r="B126" s="237"/>
      <c r="C126" s="237"/>
    </row>
    <row r="127" spans="1:3" x14ac:dyDescent="0.25">
      <c r="A127" s="237"/>
      <c r="B127" s="237"/>
      <c r="C127" s="237"/>
    </row>
    <row r="128" spans="1:3" x14ac:dyDescent="0.25">
      <c r="A128" s="237"/>
      <c r="B128" s="237"/>
      <c r="C128" s="237"/>
    </row>
    <row r="129" spans="1:3" x14ac:dyDescent="0.25">
      <c r="A129" s="237"/>
      <c r="B129" s="237"/>
      <c r="C129" s="237"/>
    </row>
    <row r="130" spans="1:3" x14ac:dyDescent="0.25">
      <c r="A130" s="237"/>
      <c r="B130" s="237"/>
      <c r="C130" s="237"/>
    </row>
    <row r="131" spans="1:3" x14ac:dyDescent="0.25">
      <c r="A131" s="237"/>
      <c r="B131" s="237"/>
      <c r="C131" s="237"/>
    </row>
    <row r="132" spans="1:3" x14ac:dyDescent="0.25">
      <c r="A132" s="237"/>
      <c r="B132" s="237"/>
      <c r="C132" s="237"/>
    </row>
    <row r="133" spans="1:3" x14ac:dyDescent="0.25">
      <c r="A133" s="237"/>
      <c r="B133" s="237"/>
      <c r="C133" s="237"/>
    </row>
    <row r="134" spans="1:3" x14ac:dyDescent="0.25">
      <c r="A134" s="237"/>
      <c r="B134" s="237"/>
      <c r="C134" s="237"/>
    </row>
    <row r="135" spans="1:3" x14ac:dyDescent="0.25">
      <c r="A135" s="237"/>
      <c r="B135" s="237"/>
      <c r="C135" s="237"/>
    </row>
    <row r="136" spans="1:3" x14ac:dyDescent="0.25">
      <c r="A136" s="237"/>
      <c r="B136" s="237"/>
      <c r="C136" s="237"/>
    </row>
    <row r="137" spans="1:3" x14ac:dyDescent="0.25">
      <c r="A137" s="237"/>
      <c r="B137" s="237"/>
      <c r="C137" s="237"/>
    </row>
    <row r="138" spans="1:3" x14ac:dyDescent="0.25">
      <c r="A138" s="237"/>
      <c r="B138" s="237"/>
      <c r="C138" s="237"/>
    </row>
    <row r="139" spans="1:3" x14ac:dyDescent="0.25">
      <c r="A139" s="237"/>
      <c r="B139" s="237"/>
      <c r="C139" s="237"/>
    </row>
    <row r="140" spans="1:3" x14ac:dyDescent="0.25">
      <c r="A140" s="237"/>
      <c r="B140" s="237"/>
      <c r="C140" s="237"/>
    </row>
    <row r="141" spans="1:3" x14ac:dyDescent="0.25">
      <c r="A141" s="237"/>
      <c r="B141" s="237"/>
      <c r="C141" s="237"/>
    </row>
    <row r="142" spans="1:3" x14ac:dyDescent="0.25">
      <c r="A142" s="237"/>
      <c r="B142" s="237"/>
      <c r="C142" s="237"/>
    </row>
    <row r="143" spans="1:3" x14ac:dyDescent="0.25">
      <c r="A143" s="237"/>
      <c r="B143" s="237"/>
      <c r="C143" s="237"/>
    </row>
    <row r="144" spans="1:3" x14ac:dyDescent="0.25">
      <c r="A144" s="237"/>
      <c r="B144" s="237"/>
      <c r="C144" s="237"/>
    </row>
    <row r="145" spans="1:3" x14ac:dyDescent="0.25">
      <c r="A145" s="237"/>
      <c r="B145" s="237"/>
      <c r="C145" s="237"/>
    </row>
    <row r="146" spans="1:3" x14ac:dyDescent="0.25">
      <c r="A146" s="237"/>
      <c r="B146" s="237"/>
      <c r="C146" s="237"/>
    </row>
    <row r="147" spans="1:3" x14ac:dyDescent="0.25">
      <c r="A147" s="237"/>
      <c r="B147" s="237"/>
      <c r="C147" s="237"/>
    </row>
    <row r="148" spans="1:3" x14ac:dyDescent="0.25">
      <c r="A148" s="237"/>
      <c r="B148" s="237"/>
      <c r="C148" s="237"/>
    </row>
    <row r="149" spans="1:3" x14ac:dyDescent="0.25">
      <c r="A149" s="237"/>
      <c r="B149" s="237"/>
      <c r="C149" s="237"/>
    </row>
    <row r="150" spans="1:3" x14ac:dyDescent="0.25">
      <c r="A150" s="237"/>
      <c r="B150" s="237"/>
      <c r="C150" s="237"/>
    </row>
    <row r="151" spans="1:3" x14ac:dyDescent="0.25">
      <c r="A151" s="237"/>
      <c r="B151" s="237"/>
      <c r="C151" s="237"/>
    </row>
    <row r="152" spans="1:3" x14ac:dyDescent="0.25">
      <c r="A152" s="237"/>
      <c r="B152" s="237"/>
      <c r="C152" s="237"/>
    </row>
    <row r="153" spans="1:3" x14ac:dyDescent="0.25">
      <c r="A153" s="237"/>
      <c r="B153" s="237"/>
      <c r="C153" s="237"/>
    </row>
    <row r="154" spans="1:3" x14ac:dyDescent="0.25">
      <c r="A154" s="237"/>
      <c r="B154" s="237"/>
      <c r="C154" s="237"/>
    </row>
    <row r="155" spans="1:3" x14ac:dyDescent="0.25">
      <c r="A155" s="237"/>
      <c r="B155" s="237"/>
      <c r="C155" s="237"/>
    </row>
    <row r="156" spans="1:3" x14ac:dyDescent="0.25">
      <c r="A156" s="237"/>
      <c r="B156" s="237"/>
      <c r="C156" s="237"/>
    </row>
    <row r="157" spans="1:3" x14ac:dyDescent="0.25">
      <c r="A157" s="237"/>
      <c r="B157" s="237"/>
      <c r="C157" s="237"/>
    </row>
    <row r="158" spans="1:3" x14ac:dyDescent="0.25">
      <c r="A158" s="237"/>
      <c r="B158" s="237"/>
      <c r="C158" s="237"/>
    </row>
    <row r="159" spans="1:3" x14ac:dyDescent="0.25">
      <c r="A159" s="237"/>
      <c r="B159" s="237"/>
      <c r="C159" s="237"/>
    </row>
    <row r="160" spans="1:3" x14ac:dyDescent="0.25">
      <c r="A160" s="237"/>
      <c r="B160" s="237"/>
      <c r="C160" s="237"/>
    </row>
    <row r="161" spans="1:3" x14ac:dyDescent="0.25">
      <c r="A161" s="237"/>
      <c r="B161" s="237"/>
      <c r="C161" s="237"/>
    </row>
    <row r="162" spans="1:3" x14ac:dyDescent="0.25">
      <c r="A162" s="237"/>
      <c r="B162" s="237"/>
      <c r="C162" s="237"/>
    </row>
    <row r="163" spans="1:3" x14ac:dyDescent="0.25">
      <c r="A163" s="237"/>
      <c r="B163" s="237"/>
      <c r="C163" s="237"/>
    </row>
    <row r="164" spans="1:3" x14ac:dyDescent="0.25">
      <c r="A164" s="237"/>
      <c r="B164" s="237"/>
      <c r="C164" s="237"/>
    </row>
    <row r="165" spans="1:3" x14ac:dyDescent="0.25">
      <c r="A165" s="237"/>
      <c r="B165" s="237"/>
      <c r="C165" s="237"/>
    </row>
    <row r="166" spans="1:3" x14ac:dyDescent="0.25">
      <c r="A166" s="237"/>
      <c r="B166" s="237"/>
      <c r="C166" s="237"/>
    </row>
    <row r="167" spans="1:3" x14ac:dyDescent="0.25">
      <c r="A167" s="237"/>
      <c r="B167" s="237"/>
      <c r="C167" s="237"/>
    </row>
    <row r="168" spans="1:3" x14ac:dyDescent="0.25">
      <c r="A168" s="237"/>
      <c r="B168" s="237"/>
      <c r="C168" s="237"/>
    </row>
    <row r="169" spans="1:3" x14ac:dyDescent="0.25">
      <c r="A169" s="237"/>
      <c r="B169" s="237"/>
      <c r="C169" s="237"/>
    </row>
    <row r="170" spans="1:3" x14ac:dyDescent="0.25">
      <c r="A170" s="237"/>
      <c r="B170" s="237"/>
      <c r="C170" s="237"/>
    </row>
    <row r="171" spans="1:3" x14ac:dyDescent="0.25">
      <c r="A171" s="237"/>
      <c r="B171" s="237"/>
      <c r="C171" s="237"/>
    </row>
    <row r="172" spans="1:3" x14ac:dyDescent="0.25">
      <c r="A172" s="237"/>
      <c r="B172" s="237"/>
      <c r="C172" s="237"/>
    </row>
    <row r="173" spans="1:3" x14ac:dyDescent="0.25">
      <c r="A173" s="237"/>
      <c r="B173" s="237"/>
      <c r="C173" s="237"/>
    </row>
    <row r="174" spans="1:3" x14ac:dyDescent="0.25">
      <c r="A174" s="237"/>
      <c r="B174" s="237"/>
      <c r="C174" s="237"/>
    </row>
    <row r="175" spans="1:3" x14ac:dyDescent="0.25">
      <c r="A175" s="237"/>
      <c r="B175" s="237"/>
      <c r="C175" s="237"/>
    </row>
    <row r="176" spans="1:3" x14ac:dyDescent="0.25">
      <c r="A176" s="237"/>
      <c r="B176" s="237"/>
      <c r="C176" s="237"/>
    </row>
    <row r="177" spans="1:3" x14ac:dyDescent="0.25">
      <c r="A177" s="237"/>
      <c r="B177" s="237"/>
      <c r="C177" s="237"/>
    </row>
    <row r="178" spans="1:3" x14ac:dyDescent="0.25">
      <c r="A178" s="237"/>
      <c r="B178" s="237"/>
      <c r="C178" s="237"/>
    </row>
    <row r="179" spans="1:3" x14ac:dyDescent="0.25">
      <c r="A179" s="237"/>
      <c r="B179" s="237"/>
      <c r="C179" s="237"/>
    </row>
    <row r="180" spans="1:3" x14ac:dyDescent="0.25">
      <c r="A180" s="237"/>
      <c r="B180" s="237"/>
      <c r="C180" s="237"/>
    </row>
    <row r="181" spans="1:3" x14ac:dyDescent="0.25">
      <c r="A181" s="237"/>
      <c r="B181" s="237"/>
      <c r="C181" s="237"/>
    </row>
    <row r="182" spans="1:3" x14ac:dyDescent="0.25">
      <c r="A182" s="237"/>
      <c r="B182" s="237"/>
      <c r="C182" s="237"/>
    </row>
    <row r="183" spans="1:3" x14ac:dyDescent="0.25">
      <c r="A183" s="237"/>
      <c r="B183" s="237"/>
      <c r="C183" s="237"/>
    </row>
    <row r="184" spans="1:3" x14ac:dyDescent="0.25">
      <c r="A184" s="237"/>
      <c r="B184" s="237"/>
      <c r="C184" s="237"/>
    </row>
    <row r="185" spans="1:3" x14ac:dyDescent="0.25">
      <c r="A185" s="237"/>
      <c r="B185" s="237"/>
      <c r="C185" s="237"/>
    </row>
    <row r="186" spans="1:3" x14ac:dyDescent="0.25">
      <c r="A186" s="237"/>
      <c r="B186" s="237"/>
      <c r="C186" s="237"/>
    </row>
    <row r="187" spans="1:3" x14ac:dyDescent="0.25">
      <c r="A187" s="237"/>
      <c r="B187" s="237"/>
      <c r="C187" s="237"/>
    </row>
    <row r="188" spans="1:3" x14ac:dyDescent="0.25">
      <c r="A188" s="237"/>
      <c r="B188" s="237"/>
      <c r="C188" s="237"/>
    </row>
    <row r="189" spans="1:3" x14ac:dyDescent="0.25">
      <c r="A189" s="237"/>
      <c r="B189" s="237"/>
      <c r="C189" s="237"/>
    </row>
    <row r="190" spans="1:3" x14ac:dyDescent="0.25">
      <c r="A190" s="237"/>
      <c r="B190" s="237"/>
      <c r="C190" s="237"/>
    </row>
    <row r="191" spans="1:3" x14ac:dyDescent="0.25">
      <c r="A191" s="237"/>
      <c r="B191" s="237"/>
      <c r="C191" s="237"/>
    </row>
    <row r="192" spans="1:3" x14ac:dyDescent="0.25">
      <c r="A192" s="237"/>
      <c r="B192" s="237"/>
      <c r="C192" s="237"/>
    </row>
    <row r="193" spans="1:3" x14ac:dyDescent="0.25">
      <c r="A193" s="237"/>
      <c r="B193" s="237"/>
      <c r="C193" s="237"/>
    </row>
    <row r="194" spans="1:3" x14ac:dyDescent="0.25">
      <c r="A194" s="237"/>
      <c r="B194" s="237"/>
      <c r="C194" s="237"/>
    </row>
    <row r="195" spans="1:3" x14ac:dyDescent="0.25">
      <c r="A195" s="237"/>
      <c r="B195" s="237"/>
      <c r="C195" s="237"/>
    </row>
    <row r="196" spans="1:3" x14ac:dyDescent="0.25">
      <c r="A196" s="237"/>
      <c r="B196" s="237"/>
      <c r="C196" s="237"/>
    </row>
    <row r="197" spans="1:3" x14ac:dyDescent="0.25">
      <c r="A197" s="237"/>
      <c r="B197" s="237"/>
      <c r="C197" s="237"/>
    </row>
    <row r="198" spans="1:3" x14ac:dyDescent="0.25">
      <c r="A198" s="237"/>
      <c r="B198" s="237"/>
      <c r="C198" s="237"/>
    </row>
    <row r="199" spans="1:3" x14ac:dyDescent="0.25">
      <c r="A199" s="237"/>
      <c r="B199" s="237"/>
      <c r="C199" s="237"/>
    </row>
    <row r="200" spans="1:3" x14ac:dyDescent="0.25">
      <c r="A200" s="237"/>
      <c r="B200" s="237"/>
      <c r="C200" s="237"/>
    </row>
    <row r="201" spans="1:3" x14ac:dyDescent="0.25">
      <c r="A201" s="237"/>
      <c r="B201" s="237"/>
      <c r="C201" s="237"/>
    </row>
    <row r="202" spans="1:3" x14ac:dyDescent="0.25">
      <c r="A202" s="237"/>
      <c r="B202" s="237"/>
      <c r="C202" s="237"/>
    </row>
    <row r="203" spans="1:3" x14ac:dyDescent="0.25">
      <c r="A203" s="237"/>
      <c r="B203" s="237"/>
      <c r="C203" s="237"/>
    </row>
    <row r="204" spans="1:3" x14ac:dyDescent="0.25">
      <c r="A204" s="237"/>
      <c r="B204" s="237"/>
      <c r="C204" s="237"/>
    </row>
    <row r="205" spans="1:3" x14ac:dyDescent="0.25">
      <c r="A205" s="237"/>
      <c r="B205" s="237"/>
      <c r="C205" s="237"/>
    </row>
    <row r="206" spans="1:3" x14ac:dyDescent="0.25">
      <c r="A206" s="237"/>
      <c r="B206" s="237"/>
      <c r="C206" s="237"/>
    </row>
    <row r="207" spans="1:3" x14ac:dyDescent="0.25">
      <c r="A207" s="237"/>
      <c r="B207" s="237"/>
      <c r="C207" s="237"/>
    </row>
    <row r="208" spans="1:3" x14ac:dyDescent="0.25">
      <c r="A208" s="237"/>
      <c r="B208" s="237"/>
      <c r="C208" s="237"/>
    </row>
    <row r="209" spans="1:3" x14ac:dyDescent="0.25">
      <c r="A209" s="237"/>
      <c r="B209" s="237"/>
      <c r="C209" s="237"/>
    </row>
    <row r="210" spans="1:3" x14ac:dyDescent="0.25">
      <c r="A210" s="237"/>
      <c r="B210" s="237"/>
      <c r="C210" s="237"/>
    </row>
    <row r="211" spans="1:3" x14ac:dyDescent="0.25">
      <c r="A211" s="237"/>
      <c r="B211" s="237"/>
      <c r="C211" s="237"/>
    </row>
    <row r="212" spans="1:3" x14ac:dyDescent="0.25">
      <c r="A212" s="237"/>
      <c r="B212" s="237"/>
      <c r="C212" s="237"/>
    </row>
    <row r="213" spans="1:3" x14ac:dyDescent="0.25">
      <c r="A213" s="237"/>
      <c r="B213" s="237"/>
      <c r="C213" s="237"/>
    </row>
    <row r="214" spans="1:3" x14ac:dyDescent="0.25">
      <c r="A214" s="237"/>
      <c r="B214" s="237"/>
      <c r="C214" s="237"/>
    </row>
    <row r="215" spans="1:3" x14ac:dyDescent="0.25">
      <c r="A215" s="237"/>
      <c r="B215" s="237"/>
      <c r="C215" s="237"/>
    </row>
    <row r="216" spans="1:3" x14ac:dyDescent="0.25">
      <c r="A216" s="237"/>
      <c r="B216" s="237"/>
      <c r="C216" s="237"/>
    </row>
    <row r="217" spans="1:3" x14ac:dyDescent="0.25">
      <c r="A217" s="237"/>
      <c r="B217" s="237"/>
      <c r="C217" s="237"/>
    </row>
    <row r="218" spans="1:3" x14ac:dyDescent="0.25">
      <c r="A218" s="237"/>
      <c r="B218" s="237"/>
      <c r="C218" s="237"/>
    </row>
    <row r="219" spans="1:3" x14ac:dyDescent="0.25">
      <c r="A219" s="237"/>
      <c r="B219" s="237"/>
      <c r="C219" s="237"/>
    </row>
    <row r="220" spans="1:3" x14ac:dyDescent="0.25">
      <c r="A220" s="237"/>
      <c r="B220" s="237"/>
      <c r="C220" s="237"/>
    </row>
    <row r="221" spans="1:3" x14ac:dyDescent="0.25">
      <c r="A221" s="237"/>
      <c r="B221" s="237"/>
      <c r="C221" s="237"/>
    </row>
    <row r="222" spans="1:3" x14ac:dyDescent="0.25">
      <c r="A222" s="237"/>
      <c r="B222" s="237"/>
      <c r="C222" s="237"/>
    </row>
    <row r="223" spans="1:3" x14ac:dyDescent="0.25">
      <c r="A223" s="237"/>
      <c r="B223" s="237"/>
      <c r="C223" s="237"/>
    </row>
    <row r="224" spans="1:3" x14ac:dyDescent="0.25">
      <c r="A224" s="237"/>
      <c r="B224" s="237"/>
      <c r="C224" s="237"/>
    </row>
    <row r="225" spans="1:3" x14ac:dyDescent="0.25">
      <c r="A225" s="237"/>
      <c r="B225" s="237"/>
      <c r="C225" s="237"/>
    </row>
    <row r="226" spans="1:3" x14ac:dyDescent="0.25">
      <c r="A226" s="237"/>
      <c r="B226" s="237"/>
      <c r="C226" s="237"/>
    </row>
    <row r="227" spans="1:3" x14ac:dyDescent="0.25">
      <c r="A227" s="237"/>
      <c r="B227" s="237"/>
      <c r="C227" s="237"/>
    </row>
    <row r="228" spans="1:3" x14ac:dyDescent="0.25">
      <c r="A228" s="237"/>
      <c r="B228" s="237"/>
      <c r="C228" s="237"/>
    </row>
    <row r="229" spans="1:3" x14ac:dyDescent="0.25">
      <c r="A229" s="237"/>
      <c r="B229" s="237"/>
      <c r="C229" s="237"/>
    </row>
    <row r="230" spans="1:3" x14ac:dyDescent="0.25">
      <c r="A230" s="237"/>
      <c r="B230" s="237"/>
      <c r="C230" s="237"/>
    </row>
    <row r="231" spans="1:3" x14ac:dyDescent="0.25">
      <c r="A231" s="237"/>
      <c r="B231" s="237"/>
      <c r="C231" s="237"/>
    </row>
    <row r="232" spans="1:3" x14ac:dyDescent="0.25">
      <c r="A232" s="237"/>
      <c r="B232" s="237"/>
      <c r="C232" s="237"/>
    </row>
    <row r="233" spans="1:3" x14ac:dyDescent="0.25">
      <c r="A233" s="237"/>
      <c r="B233" s="237"/>
      <c r="C233" s="237"/>
    </row>
    <row r="234" spans="1:3" x14ac:dyDescent="0.25">
      <c r="A234" s="237"/>
      <c r="B234" s="237"/>
      <c r="C234" s="237"/>
    </row>
    <row r="235" spans="1:3" x14ac:dyDescent="0.25">
      <c r="A235" s="237"/>
      <c r="B235" s="237"/>
      <c r="C235" s="237"/>
    </row>
    <row r="236" spans="1:3" x14ac:dyDescent="0.25">
      <c r="A236" s="237"/>
      <c r="B236" s="237"/>
      <c r="C236" s="237"/>
    </row>
    <row r="237" spans="1:3" x14ac:dyDescent="0.25">
      <c r="A237" s="237"/>
      <c r="B237" s="237"/>
      <c r="C237" s="237"/>
    </row>
    <row r="238" spans="1:3" x14ac:dyDescent="0.25">
      <c r="A238" s="237"/>
      <c r="B238" s="237"/>
      <c r="C238" s="237"/>
    </row>
    <row r="239" spans="1:3" x14ac:dyDescent="0.25">
      <c r="A239" s="237"/>
      <c r="B239" s="237"/>
      <c r="C239" s="237"/>
    </row>
    <row r="240" spans="1:3" x14ac:dyDescent="0.25">
      <c r="A240" s="237"/>
      <c r="B240" s="237"/>
      <c r="C240" s="237"/>
    </row>
    <row r="241" spans="1:3" x14ac:dyDescent="0.25">
      <c r="A241" s="237"/>
      <c r="B241" s="237"/>
      <c r="C241" s="237"/>
    </row>
    <row r="242" spans="1:3" x14ac:dyDescent="0.25">
      <c r="A242" s="237"/>
      <c r="B242" s="237"/>
      <c r="C242" s="237"/>
    </row>
    <row r="243" spans="1:3" x14ac:dyDescent="0.25">
      <c r="A243" s="237"/>
      <c r="B243" s="237"/>
      <c r="C243" s="237"/>
    </row>
    <row r="244" spans="1:3" x14ac:dyDescent="0.25">
      <c r="A244" s="237"/>
      <c r="B244" s="237"/>
      <c r="C244" s="237"/>
    </row>
    <row r="245" spans="1:3" x14ac:dyDescent="0.25">
      <c r="A245" s="237"/>
      <c r="B245" s="237"/>
      <c r="C245" s="237"/>
    </row>
    <row r="246" spans="1:3" x14ac:dyDescent="0.25">
      <c r="A246" s="237"/>
      <c r="B246" s="237"/>
      <c r="C246" s="237"/>
    </row>
    <row r="247" spans="1:3" x14ac:dyDescent="0.25">
      <c r="A247" s="237"/>
      <c r="B247" s="237"/>
      <c r="C247" s="237"/>
    </row>
    <row r="248" spans="1:3" x14ac:dyDescent="0.25">
      <c r="A248" s="237"/>
      <c r="B248" s="237"/>
      <c r="C248" s="237"/>
    </row>
    <row r="249" spans="1:3" x14ac:dyDescent="0.25">
      <c r="A249" s="237"/>
      <c r="B249" s="237"/>
      <c r="C249" s="237"/>
    </row>
    <row r="250" spans="1:3" x14ac:dyDescent="0.25">
      <c r="A250" s="237"/>
      <c r="B250" s="237"/>
      <c r="C250" s="237"/>
    </row>
    <row r="251" spans="1:3" x14ac:dyDescent="0.25">
      <c r="A251" s="237"/>
      <c r="B251" s="237"/>
      <c r="C251" s="237"/>
    </row>
    <row r="252" spans="1:3" x14ac:dyDescent="0.25">
      <c r="A252" s="237"/>
      <c r="B252" s="237"/>
      <c r="C252" s="237"/>
    </row>
    <row r="253" spans="1:3" x14ac:dyDescent="0.25">
      <c r="A253" s="237"/>
      <c r="B253" s="237"/>
      <c r="C253" s="237"/>
    </row>
    <row r="254" spans="1:3" x14ac:dyDescent="0.25">
      <c r="A254" s="237"/>
      <c r="B254" s="237"/>
      <c r="C254" s="237"/>
    </row>
    <row r="255" spans="1:3" x14ac:dyDescent="0.25">
      <c r="A255" s="237"/>
      <c r="B255" s="237"/>
      <c r="C255" s="237"/>
    </row>
    <row r="256" spans="1:3" x14ac:dyDescent="0.25">
      <c r="A256" s="237"/>
      <c r="B256" s="237"/>
      <c r="C256" s="237"/>
    </row>
    <row r="257" spans="1:3" x14ac:dyDescent="0.25">
      <c r="A257" s="237"/>
      <c r="B257" s="237"/>
      <c r="C257" s="237"/>
    </row>
    <row r="258" spans="1:3" x14ac:dyDescent="0.25">
      <c r="A258" s="237"/>
      <c r="B258" s="237"/>
      <c r="C258" s="237"/>
    </row>
    <row r="259" spans="1:3" x14ac:dyDescent="0.25">
      <c r="A259" s="237"/>
      <c r="B259" s="237"/>
      <c r="C259" s="237"/>
    </row>
    <row r="260" spans="1:3" x14ac:dyDescent="0.25">
      <c r="A260" s="237"/>
      <c r="B260" s="237"/>
      <c r="C260" s="237"/>
    </row>
    <row r="261" spans="1:3" x14ac:dyDescent="0.25">
      <c r="A261" s="237"/>
      <c r="B261" s="237"/>
      <c r="C261" s="237"/>
    </row>
    <row r="262" spans="1:3" x14ac:dyDescent="0.25">
      <c r="A262" s="237"/>
      <c r="B262" s="237"/>
      <c r="C262" s="237"/>
    </row>
    <row r="263" spans="1:3" x14ac:dyDescent="0.25">
      <c r="A263" s="237"/>
      <c r="B263" s="237"/>
      <c r="C263" s="237"/>
    </row>
    <row r="264" spans="1:3" x14ac:dyDescent="0.25">
      <c r="A264" s="237"/>
      <c r="B264" s="237"/>
      <c r="C264" s="237"/>
    </row>
    <row r="265" spans="1:3" x14ac:dyDescent="0.25">
      <c r="A265" s="237"/>
      <c r="B265" s="237"/>
      <c r="C265" s="237"/>
    </row>
    <row r="266" spans="1:3" x14ac:dyDescent="0.25">
      <c r="A266" s="237"/>
      <c r="B266" s="237"/>
      <c r="C266" s="237"/>
    </row>
    <row r="267" spans="1:3" x14ac:dyDescent="0.25">
      <c r="A267" s="237"/>
      <c r="B267" s="237"/>
      <c r="C267" s="237"/>
    </row>
    <row r="268" spans="1:3" x14ac:dyDescent="0.25">
      <c r="A268" s="237"/>
      <c r="B268" s="237"/>
      <c r="C268" s="237"/>
    </row>
    <row r="269" spans="1:3" x14ac:dyDescent="0.25">
      <c r="A269" s="237"/>
      <c r="B269" s="237"/>
      <c r="C269" s="237"/>
    </row>
    <row r="270" spans="1:3" x14ac:dyDescent="0.25">
      <c r="A270" s="237"/>
      <c r="B270" s="237"/>
      <c r="C270" s="237"/>
    </row>
    <row r="271" spans="1:3" x14ac:dyDescent="0.25">
      <c r="A271" s="237"/>
      <c r="B271" s="237"/>
      <c r="C271" s="237"/>
    </row>
    <row r="272" spans="1:3" x14ac:dyDescent="0.25">
      <c r="A272" s="237"/>
      <c r="B272" s="237"/>
      <c r="C272" s="237"/>
    </row>
    <row r="273" spans="1:3" x14ac:dyDescent="0.25">
      <c r="A273" s="237"/>
      <c r="B273" s="237"/>
      <c r="C273" s="237"/>
    </row>
    <row r="274" spans="1:3" x14ac:dyDescent="0.25">
      <c r="A274" s="237"/>
      <c r="B274" s="237"/>
      <c r="C274" s="237"/>
    </row>
    <row r="275" spans="1:3" x14ac:dyDescent="0.25">
      <c r="A275" s="237"/>
      <c r="B275" s="237"/>
      <c r="C275" s="237"/>
    </row>
    <row r="276" spans="1:3" x14ac:dyDescent="0.25">
      <c r="A276" s="237"/>
      <c r="B276" s="237"/>
      <c r="C276" s="237"/>
    </row>
    <row r="277" spans="1:3" x14ac:dyDescent="0.25">
      <c r="A277" s="237"/>
      <c r="B277" s="237"/>
      <c r="C277" s="237"/>
    </row>
    <row r="278" spans="1:3" x14ac:dyDescent="0.25">
      <c r="A278" s="237"/>
      <c r="B278" s="237"/>
      <c r="C278" s="237"/>
    </row>
    <row r="279" spans="1:3" x14ac:dyDescent="0.25">
      <c r="A279" s="237"/>
      <c r="B279" s="237"/>
      <c r="C279" s="237"/>
    </row>
    <row r="280" spans="1:3" x14ac:dyDescent="0.25">
      <c r="A280" s="237"/>
      <c r="B280" s="237"/>
      <c r="C280" s="237"/>
    </row>
    <row r="281" spans="1:3" x14ac:dyDescent="0.25">
      <c r="A281" s="237"/>
      <c r="B281" s="237"/>
      <c r="C281" s="237"/>
    </row>
    <row r="282" spans="1:3" x14ac:dyDescent="0.25">
      <c r="A282" s="237"/>
      <c r="B282" s="237"/>
      <c r="C282" s="237"/>
    </row>
    <row r="283" spans="1:3" x14ac:dyDescent="0.25">
      <c r="A283" s="237"/>
      <c r="B283" s="237"/>
      <c r="C283" s="237"/>
    </row>
    <row r="284" spans="1:3" x14ac:dyDescent="0.25">
      <c r="A284" s="237"/>
      <c r="B284" s="237"/>
      <c r="C284" s="237"/>
    </row>
    <row r="285" spans="1:3" x14ac:dyDescent="0.25">
      <c r="A285" s="237"/>
      <c r="B285" s="237"/>
      <c r="C285" s="237"/>
    </row>
    <row r="286" spans="1:3" x14ac:dyDescent="0.25">
      <c r="A286" s="237"/>
      <c r="B286" s="237"/>
      <c r="C286" s="237"/>
    </row>
    <row r="287" spans="1:3" x14ac:dyDescent="0.25">
      <c r="A287" s="237"/>
      <c r="B287" s="237"/>
      <c r="C287" s="237"/>
    </row>
    <row r="288" spans="1:3" x14ac:dyDescent="0.25">
      <c r="A288" s="237"/>
      <c r="B288" s="237"/>
      <c r="C288" s="237"/>
    </row>
    <row r="289" spans="1:3" x14ac:dyDescent="0.25">
      <c r="A289" s="237"/>
      <c r="B289" s="237"/>
      <c r="C289" s="237"/>
    </row>
    <row r="290" spans="1:3" x14ac:dyDescent="0.25">
      <c r="A290" s="237"/>
      <c r="B290" s="237"/>
      <c r="C290" s="237"/>
    </row>
    <row r="291" spans="1:3" x14ac:dyDescent="0.25">
      <c r="A291" s="237"/>
      <c r="B291" s="237"/>
      <c r="C291" s="237"/>
    </row>
    <row r="292" spans="1:3" x14ac:dyDescent="0.25">
      <c r="A292" s="237"/>
      <c r="B292" s="237"/>
      <c r="C292" s="237"/>
    </row>
    <row r="293" spans="1:3" x14ac:dyDescent="0.25">
      <c r="A293" s="237"/>
      <c r="B293" s="237"/>
      <c r="C293" s="237"/>
    </row>
    <row r="294" spans="1:3" x14ac:dyDescent="0.25">
      <c r="A294" s="237"/>
      <c r="B294" s="237"/>
      <c r="C294" s="237"/>
    </row>
    <row r="295" spans="1:3" x14ac:dyDescent="0.25">
      <c r="A295" s="237"/>
      <c r="B295" s="237"/>
      <c r="C295" s="237"/>
    </row>
    <row r="296" spans="1:3" x14ac:dyDescent="0.25">
      <c r="A296" s="237"/>
      <c r="B296" s="237"/>
      <c r="C296" s="237"/>
    </row>
    <row r="297" spans="1:3" x14ac:dyDescent="0.25">
      <c r="A297" s="237"/>
      <c r="B297" s="237"/>
      <c r="C297" s="237"/>
    </row>
    <row r="298" spans="1:3" x14ac:dyDescent="0.25">
      <c r="A298" s="237"/>
      <c r="B298" s="237"/>
      <c r="C298" s="237"/>
    </row>
    <row r="299" spans="1:3" x14ac:dyDescent="0.25">
      <c r="A299" s="237"/>
      <c r="B299" s="237"/>
      <c r="C299" s="237"/>
    </row>
    <row r="300" spans="1:3" x14ac:dyDescent="0.25">
      <c r="A300" s="237"/>
      <c r="B300" s="237"/>
      <c r="C300" s="237"/>
    </row>
    <row r="301" spans="1:3" x14ac:dyDescent="0.25">
      <c r="A301" s="237"/>
      <c r="B301" s="237"/>
      <c r="C301" s="237"/>
    </row>
    <row r="302" spans="1:3" x14ac:dyDescent="0.25">
      <c r="A302" s="237"/>
      <c r="B302" s="237"/>
      <c r="C302" s="237"/>
    </row>
    <row r="303" spans="1:3" x14ac:dyDescent="0.25">
      <c r="A303" s="237"/>
      <c r="B303" s="237"/>
      <c r="C303" s="237"/>
    </row>
    <row r="304" spans="1:3" x14ac:dyDescent="0.25">
      <c r="A304" s="237"/>
      <c r="B304" s="237"/>
      <c r="C304" s="237"/>
    </row>
    <row r="305" spans="1:3" x14ac:dyDescent="0.25">
      <c r="A305" s="237"/>
      <c r="B305" s="237"/>
      <c r="C305" s="237"/>
    </row>
    <row r="306" spans="1:3" x14ac:dyDescent="0.25">
      <c r="A306" s="237"/>
      <c r="B306" s="237"/>
      <c r="C306" s="237"/>
    </row>
    <row r="307" spans="1:3" x14ac:dyDescent="0.25">
      <c r="A307" s="237"/>
      <c r="B307" s="237"/>
      <c r="C307" s="237"/>
    </row>
    <row r="308" spans="1:3" x14ac:dyDescent="0.25">
      <c r="A308" s="237"/>
      <c r="B308" s="237"/>
      <c r="C308" s="237"/>
    </row>
    <row r="309" spans="1:3" x14ac:dyDescent="0.25">
      <c r="A309" s="237"/>
      <c r="B309" s="237"/>
      <c r="C309" s="237"/>
    </row>
    <row r="310" spans="1:3" x14ac:dyDescent="0.25">
      <c r="A310" s="237"/>
      <c r="B310" s="237"/>
      <c r="C310" s="237"/>
    </row>
    <row r="311" spans="1:3" x14ac:dyDescent="0.25">
      <c r="A311" s="237"/>
      <c r="B311" s="237"/>
      <c r="C311" s="237"/>
    </row>
    <row r="312" spans="1:3" x14ac:dyDescent="0.25">
      <c r="A312" s="237"/>
      <c r="B312" s="237"/>
      <c r="C312" s="237"/>
    </row>
    <row r="313" spans="1:3" x14ac:dyDescent="0.25">
      <c r="A313" s="237"/>
      <c r="B313" s="237"/>
      <c r="C313" s="237"/>
    </row>
    <row r="314" spans="1:3" x14ac:dyDescent="0.25">
      <c r="A314" s="237"/>
      <c r="B314" s="237"/>
      <c r="C314" s="237"/>
    </row>
    <row r="315" spans="1:3" x14ac:dyDescent="0.25">
      <c r="A315" s="237"/>
      <c r="B315" s="237"/>
      <c r="C315" s="237"/>
    </row>
    <row r="316" spans="1:3" x14ac:dyDescent="0.25">
      <c r="A316" s="237"/>
      <c r="B316" s="237"/>
      <c r="C316" s="237"/>
    </row>
    <row r="317" spans="1:3" x14ac:dyDescent="0.25">
      <c r="A317" s="237"/>
      <c r="B317" s="237"/>
      <c r="C317" s="237"/>
    </row>
    <row r="318" spans="1:3" x14ac:dyDescent="0.25">
      <c r="A318" s="237"/>
      <c r="B318" s="237"/>
      <c r="C318" s="237"/>
    </row>
    <row r="319" spans="1:3" x14ac:dyDescent="0.25">
      <c r="A319" s="237"/>
      <c r="B319" s="237"/>
      <c r="C319" s="237"/>
    </row>
    <row r="320" spans="1:3" x14ac:dyDescent="0.25">
      <c r="A320" s="237"/>
      <c r="B320" s="237"/>
      <c r="C320" s="237"/>
    </row>
    <row r="321" spans="1:3" x14ac:dyDescent="0.25">
      <c r="A321" s="237"/>
      <c r="B321" s="237"/>
      <c r="C321" s="237"/>
    </row>
    <row r="322" spans="1:3" x14ac:dyDescent="0.25">
      <c r="A322" s="237"/>
      <c r="B322" s="237"/>
      <c r="C322" s="237"/>
    </row>
    <row r="323" spans="1:3" x14ac:dyDescent="0.25">
      <c r="A323" s="237"/>
      <c r="B323" s="237"/>
      <c r="C323" s="237"/>
    </row>
    <row r="324" spans="1:3" x14ac:dyDescent="0.25">
      <c r="A324" s="237"/>
      <c r="B324" s="237"/>
      <c r="C324" s="237"/>
    </row>
    <row r="325" spans="1:3" x14ac:dyDescent="0.25">
      <c r="A325" s="237"/>
      <c r="B325" s="237"/>
      <c r="C325" s="237"/>
    </row>
    <row r="326" spans="1:3" x14ac:dyDescent="0.25">
      <c r="A326" s="237"/>
      <c r="B326" s="237"/>
      <c r="C326" s="237"/>
    </row>
    <row r="327" spans="1:3" x14ac:dyDescent="0.25">
      <c r="A327" s="237"/>
      <c r="B327" s="237"/>
      <c r="C327" s="237"/>
    </row>
    <row r="328" spans="1:3" x14ac:dyDescent="0.25">
      <c r="A328" s="237"/>
      <c r="B328" s="237"/>
      <c r="C328" s="237"/>
    </row>
    <row r="329" spans="1:3" x14ac:dyDescent="0.25">
      <c r="A329" s="237"/>
      <c r="B329" s="237"/>
      <c r="C329" s="237"/>
    </row>
    <row r="330" spans="1:3" x14ac:dyDescent="0.25">
      <c r="A330" s="237"/>
      <c r="B330" s="237"/>
      <c r="C330" s="237"/>
    </row>
    <row r="331" spans="1:3" x14ac:dyDescent="0.25">
      <c r="A331" s="237"/>
      <c r="B331" s="237"/>
      <c r="C331" s="237"/>
    </row>
    <row r="332" spans="1:3" x14ac:dyDescent="0.25">
      <c r="A332" s="237"/>
      <c r="B332" s="237"/>
      <c r="C332" s="237"/>
    </row>
    <row r="333" spans="1:3" x14ac:dyDescent="0.25">
      <c r="A333" s="237"/>
      <c r="B333" s="237"/>
      <c r="C333" s="237"/>
    </row>
    <row r="334" spans="1:3" x14ac:dyDescent="0.25">
      <c r="A334" s="237"/>
      <c r="B334" s="237"/>
      <c r="C334" s="237"/>
    </row>
    <row r="335" spans="1:3" x14ac:dyDescent="0.25">
      <c r="A335" s="237"/>
      <c r="B335" s="237"/>
      <c r="C335" s="237"/>
    </row>
    <row r="336" spans="1:3" x14ac:dyDescent="0.25">
      <c r="A336" s="237"/>
      <c r="B336" s="237"/>
      <c r="C336" s="237"/>
    </row>
    <row r="337" spans="1:3" x14ac:dyDescent="0.25">
      <c r="A337" s="237"/>
      <c r="B337" s="237"/>
      <c r="C337" s="237"/>
    </row>
    <row r="338" spans="1:3" x14ac:dyDescent="0.25">
      <c r="A338" s="237"/>
      <c r="B338" s="237"/>
      <c r="C338" s="237"/>
    </row>
  </sheetData>
  <mergeCells count="3">
    <mergeCell ref="A1:C1"/>
    <mergeCell ref="B4:C4"/>
    <mergeCell ref="B21:C21"/>
  </mergeCells>
  <pageMargins left="0.7" right="0.7" top="0.75" bottom="0.75" header="0.3" footer="0.3"/>
  <pageSetup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82"/>
  <sheetViews>
    <sheetView topLeftCell="A29" zoomScale="120" zoomScaleNormal="120" workbookViewId="0">
      <selection activeCell="D35" sqref="D35"/>
    </sheetView>
  </sheetViews>
  <sheetFormatPr defaultColWidth="9.109375" defaultRowHeight="15" x14ac:dyDescent="0.25"/>
  <cols>
    <col min="1" max="1" width="57.5546875" style="3" customWidth="1"/>
    <col min="2" max="2" width="24.33203125" style="3" customWidth="1"/>
    <col min="3" max="3" width="12.33203125" style="3" customWidth="1"/>
    <col min="4" max="4" width="22.109375" style="3" customWidth="1"/>
    <col min="5" max="5" width="10.6640625" style="3" customWidth="1"/>
    <col min="6" max="6" width="22.88671875" style="3" customWidth="1"/>
    <col min="7" max="7" width="9.88671875" style="3" customWidth="1"/>
    <col min="8" max="8" width="19.88671875" style="3" customWidth="1"/>
    <col min="9" max="10" width="14.33203125" style="3" customWidth="1"/>
    <col min="11" max="11" width="11.33203125" style="3" customWidth="1"/>
    <col min="12" max="16384" width="9.109375" style="3"/>
  </cols>
  <sheetData>
    <row r="1" spans="1:15" ht="17.399999999999999" x14ac:dyDescent="0.3">
      <c r="A1" s="192" t="str">
        <f>+'2025'!A2</f>
        <v>Insert Organization Name in this Field</v>
      </c>
      <c r="B1" s="4"/>
      <c r="C1" s="4"/>
      <c r="D1" s="4"/>
      <c r="E1" s="4"/>
      <c r="F1" s="4"/>
      <c r="G1" s="4"/>
      <c r="H1" s="4"/>
      <c r="I1" s="4"/>
      <c r="J1" s="4"/>
      <c r="K1" s="4"/>
      <c r="L1" s="4"/>
      <c r="M1" s="4"/>
      <c r="N1" s="4"/>
      <c r="O1" s="4"/>
    </row>
    <row r="2" spans="1:15" x14ac:dyDescent="0.25">
      <c r="A2" s="4"/>
      <c r="B2" s="4"/>
      <c r="C2" s="4"/>
      <c r="D2" s="4"/>
      <c r="E2" s="4"/>
      <c r="F2" s="4"/>
      <c r="G2" s="4"/>
      <c r="H2" s="4"/>
      <c r="I2" s="4"/>
      <c r="J2" s="4"/>
      <c r="K2" s="4"/>
      <c r="L2" s="4"/>
      <c r="M2" s="4"/>
      <c r="N2" s="4"/>
      <c r="O2" s="4"/>
    </row>
    <row r="3" spans="1:15" ht="20.399999999999999" x14ac:dyDescent="0.35">
      <c r="A3" s="193" t="s">
        <v>196</v>
      </c>
      <c r="B3" s="194"/>
      <c r="C3" s="4"/>
      <c r="D3" s="4"/>
      <c r="E3" s="4"/>
      <c r="F3" s="4"/>
      <c r="G3" s="4"/>
      <c r="H3" s="4"/>
      <c r="I3" s="4"/>
      <c r="J3" s="4"/>
      <c r="K3" s="4"/>
      <c r="L3" s="4"/>
      <c r="M3" s="4"/>
      <c r="N3" s="4"/>
      <c r="O3" s="4"/>
    </row>
    <row r="4" spans="1:15" ht="15.6" thickBot="1" x14ac:dyDescent="0.3">
      <c r="A4" s="195" t="s">
        <v>197</v>
      </c>
      <c r="B4" s="196">
        <v>2023</v>
      </c>
      <c r="C4" s="197" t="s">
        <v>125</v>
      </c>
      <c r="D4" s="196">
        <v>2024</v>
      </c>
      <c r="E4" s="197" t="s">
        <v>125</v>
      </c>
      <c r="F4" s="196">
        <v>2025</v>
      </c>
      <c r="G4" s="197" t="s">
        <v>125</v>
      </c>
      <c r="H4" s="4"/>
      <c r="I4" s="4"/>
      <c r="J4" s="4"/>
      <c r="K4" s="4"/>
      <c r="L4" s="4"/>
      <c r="M4" s="4"/>
      <c r="N4" s="4"/>
      <c r="O4" s="4"/>
    </row>
    <row r="5" spans="1:15" ht="15.6" thickBot="1" x14ac:dyDescent="0.3">
      <c r="A5" s="198" t="s">
        <v>374</v>
      </c>
      <c r="B5" s="59"/>
      <c r="C5" s="220" t="e">
        <f>+B5/$B$19</f>
        <v>#DIV/0!</v>
      </c>
      <c r="D5" s="59"/>
      <c r="E5" s="220" t="e">
        <f>+D5/$D$19</f>
        <v>#DIV/0!</v>
      </c>
      <c r="F5" s="59"/>
      <c r="G5" s="220" t="e">
        <f>+F5/$F$19</f>
        <v>#DIV/0!</v>
      </c>
      <c r="H5" s="4"/>
      <c r="I5" s="4"/>
      <c r="J5" s="4"/>
      <c r="K5" s="4"/>
      <c r="L5" s="4"/>
      <c r="M5" s="4"/>
      <c r="N5" s="4"/>
      <c r="O5" s="4"/>
    </row>
    <row r="6" spans="1:15" ht="15.6" thickBot="1" x14ac:dyDescent="0.3">
      <c r="A6" s="199" t="s">
        <v>375</v>
      </c>
      <c r="B6" s="59"/>
      <c r="C6" s="220" t="e">
        <f>+B6/$B$19</f>
        <v>#DIV/0!</v>
      </c>
      <c r="D6" s="59"/>
      <c r="E6" s="220" t="e">
        <f>+D6/$D$19</f>
        <v>#DIV/0!</v>
      </c>
      <c r="F6" s="59"/>
      <c r="G6" s="220" t="e">
        <f>+F6/$F$19</f>
        <v>#DIV/0!</v>
      </c>
      <c r="H6" s="4"/>
      <c r="I6" s="4"/>
      <c r="J6" s="4"/>
      <c r="K6" s="4"/>
      <c r="L6" s="4"/>
      <c r="M6" s="4"/>
      <c r="N6" s="4"/>
      <c r="O6" s="4"/>
    </row>
    <row r="7" spans="1:15" ht="15.6" thickBot="1" x14ac:dyDescent="0.3">
      <c r="A7" s="199" t="s">
        <v>376</v>
      </c>
      <c r="B7" s="60"/>
      <c r="C7" s="220" t="e">
        <f t="shared" ref="C7:C18" si="0">+B7/$B$19</f>
        <v>#DIV/0!</v>
      </c>
      <c r="D7" s="59"/>
      <c r="E7" s="220" t="e">
        <f t="shared" ref="E7:E19" si="1">+D7/$D$19</f>
        <v>#DIV/0!</v>
      </c>
      <c r="F7" s="59"/>
      <c r="G7" s="220" t="e">
        <f t="shared" ref="G7:G19" si="2">+F7/$F$19</f>
        <v>#DIV/0!</v>
      </c>
      <c r="H7" s="4"/>
      <c r="I7" s="4"/>
      <c r="J7" s="4"/>
      <c r="K7" s="4"/>
      <c r="L7" s="4"/>
      <c r="M7" s="4"/>
      <c r="N7" s="4"/>
      <c r="O7" s="4"/>
    </row>
    <row r="8" spans="1:15" ht="15.6" thickBot="1" x14ac:dyDescent="0.3">
      <c r="A8" s="199" t="s">
        <v>377</v>
      </c>
      <c r="B8" s="60"/>
      <c r="C8" s="220" t="e">
        <f t="shared" si="0"/>
        <v>#DIV/0!</v>
      </c>
      <c r="D8" s="59"/>
      <c r="E8" s="220" t="e">
        <f t="shared" si="1"/>
        <v>#DIV/0!</v>
      </c>
      <c r="F8" s="59"/>
      <c r="G8" s="220" t="e">
        <f t="shared" si="2"/>
        <v>#DIV/0!</v>
      </c>
      <c r="H8" s="4"/>
      <c r="I8" s="4"/>
      <c r="J8" s="4"/>
      <c r="K8" s="4"/>
      <c r="L8" s="4"/>
      <c r="M8" s="4"/>
      <c r="N8" s="4"/>
      <c r="O8" s="4"/>
    </row>
    <row r="9" spans="1:15" s="34" customFormat="1" ht="15.6" thickBot="1" x14ac:dyDescent="0.3">
      <c r="A9" s="200" t="s">
        <v>378</v>
      </c>
      <c r="B9" s="60"/>
      <c r="C9" s="221" t="e">
        <f t="shared" si="0"/>
        <v>#DIV/0!</v>
      </c>
      <c r="D9" s="59"/>
      <c r="E9" s="221" t="e">
        <f t="shared" si="1"/>
        <v>#DIV/0!</v>
      </c>
      <c r="F9" s="59"/>
      <c r="G9" s="222" t="e">
        <f t="shared" si="2"/>
        <v>#DIV/0!</v>
      </c>
      <c r="H9" s="201"/>
      <c r="I9" s="201"/>
      <c r="J9" s="201"/>
      <c r="K9" s="201"/>
      <c r="L9" s="201"/>
      <c r="M9" s="201"/>
      <c r="N9" s="201"/>
      <c r="O9" s="201"/>
    </row>
    <row r="10" spans="1:15" s="34" customFormat="1" ht="15.6" thickBot="1" x14ac:dyDescent="0.3">
      <c r="A10" s="200" t="s">
        <v>379</v>
      </c>
      <c r="B10" s="60"/>
      <c r="C10" s="221" t="e">
        <f t="shared" si="0"/>
        <v>#DIV/0!</v>
      </c>
      <c r="D10" s="59"/>
      <c r="E10" s="221" t="e">
        <f t="shared" si="1"/>
        <v>#DIV/0!</v>
      </c>
      <c r="F10" s="59"/>
      <c r="G10" s="222" t="e">
        <f t="shared" si="2"/>
        <v>#DIV/0!</v>
      </c>
      <c r="H10" s="201"/>
      <c r="I10" s="201"/>
      <c r="J10" s="201"/>
      <c r="K10" s="201"/>
      <c r="L10" s="201"/>
      <c r="M10" s="201"/>
      <c r="N10" s="201"/>
      <c r="O10" s="201"/>
    </row>
    <row r="11" spans="1:15" s="34" customFormat="1" ht="15.6" thickBot="1" x14ac:dyDescent="0.3">
      <c r="A11" s="200" t="s">
        <v>380</v>
      </c>
      <c r="B11" s="60"/>
      <c r="C11" s="221" t="e">
        <f t="shared" si="0"/>
        <v>#DIV/0!</v>
      </c>
      <c r="D11" s="59"/>
      <c r="E11" s="221" t="e">
        <f t="shared" si="1"/>
        <v>#DIV/0!</v>
      </c>
      <c r="F11" s="59"/>
      <c r="G11" s="222" t="e">
        <f t="shared" si="2"/>
        <v>#DIV/0!</v>
      </c>
      <c r="H11" s="201"/>
      <c r="I11" s="201"/>
      <c r="J11" s="201"/>
      <c r="K11" s="201"/>
      <c r="L11" s="201"/>
      <c r="M11" s="201"/>
      <c r="N11" s="201"/>
      <c r="O11" s="201"/>
    </row>
    <row r="12" spans="1:15" ht="15.6" thickBot="1" x14ac:dyDescent="0.3">
      <c r="A12" s="199" t="s">
        <v>381</v>
      </c>
      <c r="B12" s="60"/>
      <c r="C12" s="220" t="e">
        <f t="shared" si="0"/>
        <v>#DIV/0!</v>
      </c>
      <c r="D12" s="59"/>
      <c r="E12" s="220" t="e">
        <f t="shared" si="1"/>
        <v>#DIV/0!</v>
      </c>
      <c r="F12" s="59"/>
      <c r="G12" s="223" t="e">
        <f t="shared" si="2"/>
        <v>#DIV/0!</v>
      </c>
      <c r="H12" s="4"/>
      <c r="I12" s="4"/>
      <c r="J12" s="4"/>
      <c r="K12" s="4"/>
      <c r="L12" s="4"/>
      <c r="M12" s="4"/>
      <c r="N12" s="4"/>
      <c r="O12" s="4"/>
    </row>
    <row r="13" spans="1:15" ht="15.6" thickBot="1" x14ac:dyDescent="0.3">
      <c r="A13" s="199" t="s">
        <v>382</v>
      </c>
      <c r="B13" s="60"/>
      <c r="C13" s="220" t="e">
        <f t="shared" si="0"/>
        <v>#DIV/0!</v>
      </c>
      <c r="D13" s="59"/>
      <c r="E13" s="220" t="e">
        <f t="shared" si="1"/>
        <v>#DIV/0!</v>
      </c>
      <c r="F13" s="59"/>
      <c r="G13" s="223" t="e">
        <f t="shared" si="2"/>
        <v>#DIV/0!</v>
      </c>
      <c r="H13" s="4"/>
      <c r="I13" s="4"/>
      <c r="J13" s="4"/>
      <c r="K13" s="4"/>
      <c r="L13" s="4"/>
      <c r="M13" s="4"/>
      <c r="N13" s="4"/>
      <c r="O13" s="4"/>
    </row>
    <row r="14" spans="1:15" ht="15.6" thickBot="1" x14ac:dyDescent="0.3">
      <c r="A14" s="199" t="s">
        <v>383</v>
      </c>
      <c r="B14" s="60"/>
      <c r="C14" s="220" t="e">
        <f t="shared" si="0"/>
        <v>#DIV/0!</v>
      </c>
      <c r="D14" s="59"/>
      <c r="E14" s="220" t="e">
        <f t="shared" si="1"/>
        <v>#DIV/0!</v>
      </c>
      <c r="F14" s="59"/>
      <c r="G14" s="220" t="e">
        <f t="shared" si="2"/>
        <v>#DIV/0!</v>
      </c>
      <c r="H14" s="4"/>
      <c r="I14" s="4"/>
      <c r="J14" s="4"/>
      <c r="K14" s="4"/>
      <c r="L14" s="4"/>
      <c r="M14" s="4"/>
      <c r="N14" s="4"/>
      <c r="O14" s="4"/>
    </row>
    <row r="15" spans="1:15" ht="15.6" thickBot="1" x14ac:dyDescent="0.3">
      <c r="A15" s="199" t="s">
        <v>384</v>
      </c>
      <c r="B15" s="60"/>
      <c r="C15" s="220" t="e">
        <f t="shared" si="0"/>
        <v>#DIV/0!</v>
      </c>
      <c r="D15" s="59"/>
      <c r="E15" s="220" t="e">
        <f t="shared" si="1"/>
        <v>#DIV/0!</v>
      </c>
      <c r="F15" s="59"/>
      <c r="G15" s="220" t="e">
        <f t="shared" si="2"/>
        <v>#DIV/0!</v>
      </c>
      <c r="H15" s="4"/>
      <c r="I15" s="4"/>
      <c r="J15" s="4"/>
      <c r="K15" s="4"/>
      <c r="L15" s="4"/>
      <c r="M15" s="4"/>
      <c r="N15" s="4"/>
      <c r="O15" s="4"/>
    </row>
    <row r="16" spans="1:15" ht="15.6" thickBot="1" x14ac:dyDescent="0.3">
      <c r="A16" s="199" t="s">
        <v>385</v>
      </c>
      <c r="B16" s="60"/>
      <c r="C16" s="220" t="e">
        <f t="shared" si="0"/>
        <v>#DIV/0!</v>
      </c>
      <c r="D16" s="59"/>
      <c r="E16" s="220" t="e">
        <f t="shared" si="1"/>
        <v>#DIV/0!</v>
      </c>
      <c r="F16" s="59"/>
      <c r="G16" s="220" t="e">
        <f t="shared" si="2"/>
        <v>#DIV/0!</v>
      </c>
      <c r="H16" s="4"/>
      <c r="I16" s="4"/>
      <c r="J16" s="4"/>
      <c r="K16" s="4"/>
      <c r="L16" s="4"/>
      <c r="M16" s="4"/>
      <c r="N16" s="4"/>
      <c r="O16" s="4"/>
    </row>
    <row r="17" spans="1:15" x14ac:dyDescent="0.25">
      <c r="A17" s="199" t="s">
        <v>386</v>
      </c>
      <c r="B17" s="60"/>
      <c r="C17" s="220" t="e">
        <f t="shared" si="0"/>
        <v>#DIV/0!</v>
      </c>
      <c r="D17" s="59"/>
      <c r="E17" s="220" t="e">
        <f t="shared" si="1"/>
        <v>#DIV/0!</v>
      </c>
      <c r="F17" s="59"/>
      <c r="G17" s="220" t="e">
        <f t="shared" si="2"/>
        <v>#DIV/0!</v>
      </c>
      <c r="H17" s="4"/>
      <c r="I17" s="4"/>
      <c r="J17" s="4"/>
      <c r="K17" s="4"/>
      <c r="L17" s="4"/>
      <c r="M17" s="4"/>
      <c r="N17" s="4"/>
      <c r="O17" s="4"/>
    </row>
    <row r="18" spans="1:15" x14ac:dyDescent="0.25">
      <c r="A18" s="199"/>
      <c r="B18" s="60"/>
      <c r="C18" s="220" t="e">
        <f t="shared" si="0"/>
        <v>#DIV/0!</v>
      </c>
      <c r="D18" s="60"/>
      <c r="E18" s="220" t="e">
        <f t="shared" si="1"/>
        <v>#DIV/0!</v>
      </c>
      <c r="F18" s="60"/>
      <c r="G18" s="220" t="e">
        <f>+F18/$B$19</f>
        <v>#DIV/0!</v>
      </c>
      <c r="H18" s="4"/>
      <c r="I18" s="4"/>
      <c r="J18" s="4"/>
      <c r="K18" s="4"/>
      <c r="L18" s="4"/>
      <c r="M18" s="4"/>
      <c r="N18" s="4"/>
      <c r="O18" s="4"/>
    </row>
    <row r="19" spans="1:15" ht="15.6" thickBot="1" x14ac:dyDescent="0.3">
      <c r="A19" s="202" t="s">
        <v>387</v>
      </c>
      <c r="B19" s="224">
        <f>SUM(B5:B17)</f>
        <v>0</v>
      </c>
      <c r="C19" s="220" t="e">
        <f>+B19/$B$19</f>
        <v>#DIV/0!</v>
      </c>
      <c r="D19" s="224">
        <f>SUM(D5:D17)</f>
        <v>0</v>
      </c>
      <c r="E19" s="220" t="e">
        <f t="shared" si="1"/>
        <v>#DIV/0!</v>
      </c>
      <c r="F19" s="225">
        <f>SUM(F5:F17)</f>
        <v>0</v>
      </c>
      <c r="G19" s="220" t="e">
        <f t="shared" si="2"/>
        <v>#DIV/0!</v>
      </c>
      <c r="H19" s="4"/>
      <c r="I19" s="4"/>
      <c r="J19" s="4"/>
      <c r="K19" s="4"/>
      <c r="L19" s="4"/>
      <c r="M19" s="4"/>
      <c r="N19" s="4"/>
      <c r="O19" s="4"/>
    </row>
    <row r="20" spans="1:15" x14ac:dyDescent="0.25">
      <c r="A20" s="4"/>
      <c r="B20" s="4"/>
      <c r="C20" s="4"/>
      <c r="D20" s="4"/>
      <c r="E20" s="4"/>
      <c r="F20" s="4"/>
      <c r="G20" s="4"/>
      <c r="H20" s="4"/>
      <c r="I20" s="4"/>
      <c r="J20" s="4"/>
      <c r="K20" s="4"/>
      <c r="L20" s="4"/>
      <c r="M20" s="4"/>
      <c r="N20" s="4"/>
      <c r="O20" s="4"/>
    </row>
    <row r="21" spans="1:15" x14ac:dyDescent="0.25">
      <c r="A21" s="4" t="s">
        <v>268</v>
      </c>
      <c r="B21" s="4"/>
      <c r="C21" s="4"/>
      <c r="D21" s="4"/>
      <c r="E21" s="4"/>
      <c r="F21" s="4"/>
      <c r="G21" s="4"/>
      <c r="H21" s="4"/>
      <c r="I21" s="4"/>
      <c r="J21" s="4"/>
      <c r="K21" s="4"/>
      <c r="L21" s="4"/>
      <c r="M21" s="4"/>
      <c r="N21" s="4"/>
      <c r="O21" s="4"/>
    </row>
    <row r="22" spans="1:15" x14ac:dyDescent="0.25">
      <c r="A22" s="4" t="s">
        <v>276</v>
      </c>
      <c r="B22" s="4"/>
      <c r="C22" s="4"/>
      <c r="D22" s="4"/>
      <c r="E22" s="4"/>
      <c r="F22" s="4"/>
      <c r="G22" s="4"/>
      <c r="H22" s="4"/>
      <c r="I22" s="4"/>
      <c r="J22" s="4"/>
      <c r="K22" s="4"/>
      <c r="L22" s="4"/>
      <c r="M22" s="4"/>
      <c r="N22" s="4"/>
      <c r="O22" s="4"/>
    </row>
    <row r="23" spans="1:15" ht="15.6" thickBot="1" x14ac:dyDescent="0.3">
      <c r="A23" s="203"/>
      <c r="B23" s="203"/>
      <c r="C23" s="203"/>
      <c r="D23" s="203"/>
      <c r="E23" s="203"/>
      <c r="F23" s="203"/>
      <c r="G23" s="203"/>
      <c r="H23" s="203"/>
      <c r="I23" s="4"/>
      <c r="J23" s="4"/>
      <c r="K23" s="4"/>
      <c r="L23" s="4"/>
      <c r="M23" s="4"/>
      <c r="N23" s="4"/>
      <c r="O23" s="4"/>
    </row>
    <row r="24" spans="1:15" ht="15.6" thickTop="1" x14ac:dyDescent="0.25">
      <c r="A24" s="4"/>
      <c r="B24" s="286" t="s">
        <v>372</v>
      </c>
      <c r="C24" s="286"/>
      <c r="D24" s="286" t="s">
        <v>373</v>
      </c>
      <c r="E24" s="286"/>
      <c r="F24" s="286" t="s">
        <v>373</v>
      </c>
      <c r="G24" s="4"/>
      <c r="H24" s="4"/>
      <c r="I24" s="4"/>
      <c r="J24" s="4"/>
      <c r="K24" s="4"/>
      <c r="L24" s="4"/>
      <c r="M24" s="4"/>
      <c r="N24" s="4"/>
      <c r="O24" s="4"/>
    </row>
    <row r="25" spans="1:15" ht="17.399999999999999" x14ac:dyDescent="0.3">
      <c r="A25" s="192" t="s">
        <v>195</v>
      </c>
      <c r="B25" s="4"/>
      <c r="C25" s="4"/>
      <c r="D25" s="4"/>
      <c r="E25" s="4"/>
      <c r="F25" s="4"/>
      <c r="G25" s="4"/>
      <c r="H25" s="4"/>
      <c r="I25" s="4"/>
      <c r="J25" s="4"/>
      <c r="K25" s="4"/>
      <c r="L25" s="4"/>
      <c r="M25" s="4"/>
      <c r="N25" s="4"/>
      <c r="O25" s="4"/>
    </row>
    <row r="26" spans="1:15" ht="15.6" thickBot="1" x14ac:dyDescent="0.3">
      <c r="A26" s="204"/>
      <c r="B26" s="205">
        <v>2023</v>
      </c>
      <c r="C26" s="4"/>
      <c r="D26" s="205">
        <v>2024</v>
      </c>
      <c r="E26" s="4"/>
      <c r="F26" s="205">
        <v>2025</v>
      </c>
      <c r="G26" s="4"/>
      <c r="H26" s="4"/>
      <c r="I26" s="4"/>
      <c r="J26" s="4"/>
      <c r="K26" s="4"/>
      <c r="L26" s="4"/>
      <c r="M26" s="4"/>
      <c r="N26" s="4"/>
      <c r="O26" s="4"/>
    </row>
    <row r="27" spans="1:15" ht="15.6" thickTop="1" x14ac:dyDescent="0.25">
      <c r="A27" s="206" t="s">
        <v>388</v>
      </c>
      <c r="B27" s="227">
        <f>'2023'!B36</f>
        <v>0</v>
      </c>
      <c r="C27" s="4"/>
      <c r="D27" s="227">
        <f>'2024'!B38</f>
        <v>0</v>
      </c>
      <c r="E27" s="4"/>
      <c r="F27" s="227">
        <f>'2025'!B36</f>
        <v>0</v>
      </c>
      <c r="G27" s="4"/>
      <c r="H27" s="4"/>
      <c r="I27" s="4"/>
      <c r="J27" s="4"/>
      <c r="K27" s="4"/>
      <c r="L27" s="4"/>
      <c r="M27" s="4"/>
      <c r="N27" s="4"/>
      <c r="O27" s="4"/>
    </row>
    <row r="28" spans="1:15" x14ac:dyDescent="0.25">
      <c r="A28" s="207" t="s">
        <v>389</v>
      </c>
      <c r="B28" s="228">
        <f>'2023'!C36</f>
        <v>0</v>
      </c>
      <c r="C28" s="4"/>
      <c r="D28" s="228">
        <f>'2024'!C38</f>
        <v>0</v>
      </c>
      <c r="E28" s="4"/>
      <c r="F28" s="228">
        <f>'2025'!C36</f>
        <v>0</v>
      </c>
      <c r="G28" s="4"/>
      <c r="H28" s="4"/>
      <c r="I28" s="4"/>
      <c r="J28" s="4"/>
      <c r="K28" s="4"/>
      <c r="L28" s="4"/>
      <c r="M28" s="4"/>
      <c r="N28" s="4"/>
      <c r="O28" s="4"/>
    </row>
    <row r="29" spans="1:15" x14ac:dyDescent="0.25">
      <c r="A29" s="207" t="s">
        <v>390</v>
      </c>
      <c r="B29" s="228">
        <f>'2023'!F36</f>
        <v>0</v>
      </c>
      <c r="C29" s="4"/>
      <c r="D29" s="228">
        <f>'2024'!F38</f>
        <v>0</v>
      </c>
      <c r="E29" s="4"/>
      <c r="F29" s="228">
        <f>'2025'!F36</f>
        <v>0</v>
      </c>
      <c r="G29" s="4"/>
      <c r="H29" s="4"/>
      <c r="I29" s="4"/>
      <c r="J29" s="4"/>
      <c r="K29" s="4"/>
      <c r="L29" s="4"/>
      <c r="M29" s="4"/>
      <c r="N29" s="4"/>
      <c r="O29" s="4"/>
    </row>
    <row r="30" spans="1:15" x14ac:dyDescent="0.25">
      <c r="A30" s="207" t="s">
        <v>391</v>
      </c>
      <c r="B30" s="228">
        <f>'2023'!I55</f>
        <v>0</v>
      </c>
      <c r="C30" s="4"/>
      <c r="D30" s="228">
        <f>'2024'!I58</f>
        <v>0</v>
      </c>
      <c r="E30" s="4"/>
      <c r="F30" s="228">
        <f>+'2025'!I55</f>
        <v>0</v>
      </c>
      <c r="G30" s="4"/>
      <c r="H30" s="4"/>
      <c r="I30" s="4"/>
      <c r="J30" s="4"/>
      <c r="K30" s="4"/>
      <c r="L30" s="4"/>
      <c r="M30" s="4"/>
      <c r="N30" s="4"/>
      <c r="O30" s="4"/>
    </row>
    <row r="31" spans="1:15" x14ac:dyDescent="0.25">
      <c r="A31" s="4"/>
      <c r="B31" s="4"/>
      <c r="C31" s="4"/>
      <c r="D31" s="4"/>
      <c r="E31" s="4"/>
      <c r="F31" s="4"/>
      <c r="G31" s="4"/>
      <c r="H31" s="4"/>
      <c r="I31" s="4"/>
      <c r="J31" s="4"/>
      <c r="K31" s="4"/>
      <c r="L31" s="4"/>
      <c r="M31" s="4"/>
      <c r="N31" s="4"/>
      <c r="O31" s="4"/>
    </row>
    <row r="32" spans="1:15" x14ac:dyDescent="0.25">
      <c r="A32" s="207" t="s">
        <v>392</v>
      </c>
      <c r="B32" s="226">
        <f>'2023'!I57</f>
        <v>0</v>
      </c>
      <c r="C32" s="4"/>
      <c r="D32" s="226">
        <f>'2024'!I60</f>
        <v>0</v>
      </c>
      <c r="E32" s="4"/>
      <c r="F32" s="226">
        <f>+'2025'!I56</f>
        <v>0</v>
      </c>
      <c r="G32" s="4"/>
      <c r="H32" s="4"/>
      <c r="I32" s="4"/>
      <c r="J32" s="4"/>
      <c r="K32" s="4"/>
      <c r="L32" s="4"/>
      <c r="M32" s="4"/>
      <c r="N32" s="4"/>
      <c r="O32" s="4"/>
    </row>
    <row r="33" spans="1:15" x14ac:dyDescent="0.25">
      <c r="A33" s="207" t="s">
        <v>393</v>
      </c>
      <c r="B33" s="208"/>
      <c r="C33" s="209"/>
      <c r="D33" s="209"/>
      <c r="E33" s="209"/>
      <c r="F33" s="209"/>
      <c r="G33" s="209"/>
      <c r="H33" s="229">
        <f>SUM(B32:F32)/3</f>
        <v>0</v>
      </c>
      <c r="I33" s="4"/>
      <c r="J33" s="4"/>
      <c r="K33" s="4"/>
      <c r="L33" s="4"/>
      <c r="M33" s="4"/>
      <c r="N33" s="4"/>
      <c r="O33" s="4"/>
    </row>
    <row r="34" spans="1:15" x14ac:dyDescent="0.25">
      <c r="A34" s="4"/>
      <c r="B34" s="4"/>
      <c r="C34" s="4"/>
      <c r="D34" s="4"/>
      <c r="E34" s="4"/>
      <c r="F34" s="4"/>
      <c r="G34" s="4"/>
      <c r="H34" s="4"/>
      <c r="I34" s="4"/>
      <c r="J34" s="4"/>
      <c r="K34" s="4"/>
      <c r="L34" s="4"/>
      <c r="M34" s="4"/>
      <c r="N34" s="4"/>
      <c r="O34" s="4"/>
    </row>
    <row r="35" spans="1:15" ht="20.399999999999999" x14ac:dyDescent="0.35">
      <c r="A35" s="112" t="s">
        <v>198</v>
      </c>
      <c r="B35" s="4"/>
      <c r="C35" s="4"/>
      <c r="D35" s="4"/>
      <c r="E35" s="4"/>
      <c r="F35" s="4"/>
      <c r="G35" s="4"/>
      <c r="H35" s="4"/>
      <c r="I35" s="4"/>
      <c r="J35" s="4"/>
      <c r="K35" s="4"/>
      <c r="L35" s="4"/>
      <c r="M35" s="4"/>
      <c r="N35" s="4"/>
      <c r="O35" s="4"/>
    </row>
    <row r="36" spans="1:15" ht="32.4" customHeight="1" x14ac:dyDescent="0.25">
      <c r="A36" s="320"/>
      <c r="B36" s="321"/>
      <c r="C36" s="321"/>
      <c r="D36" s="321"/>
      <c r="E36" s="4"/>
      <c r="F36" s="4"/>
      <c r="G36" s="4"/>
      <c r="H36" s="4"/>
      <c r="I36" s="4"/>
      <c r="J36" s="4"/>
      <c r="K36" s="4"/>
      <c r="L36" s="4"/>
      <c r="M36" s="4"/>
      <c r="N36" s="4"/>
      <c r="O36" s="4"/>
    </row>
    <row r="37" spans="1:15" ht="37.200000000000003" customHeight="1" x14ac:dyDescent="0.25">
      <c r="A37" s="322"/>
      <c r="B37" s="322"/>
      <c r="C37" s="322"/>
      <c r="D37" s="322"/>
      <c r="E37" s="4"/>
      <c r="F37" s="4"/>
      <c r="G37" s="4"/>
      <c r="H37" s="4"/>
      <c r="I37" s="4"/>
      <c r="J37" s="4"/>
      <c r="K37" s="4"/>
      <c r="L37" s="4"/>
      <c r="M37" s="4"/>
      <c r="N37" s="4"/>
      <c r="O37" s="4"/>
    </row>
    <row r="38" spans="1:15" ht="44.4" customHeight="1" x14ac:dyDescent="0.25">
      <c r="A38" s="322"/>
      <c r="B38" s="322"/>
      <c r="C38" s="322"/>
      <c r="D38" s="322"/>
      <c r="E38" s="4"/>
      <c r="F38" s="4"/>
      <c r="G38" s="4"/>
      <c r="H38" s="4"/>
      <c r="I38" s="4"/>
      <c r="J38" s="4"/>
      <c r="K38" s="4"/>
      <c r="L38" s="4"/>
      <c r="M38" s="4"/>
      <c r="N38" s="4"/>
      <c r="O38" s="4"/>
    </row>
    <row r="39" spans="1:15" x14ac:dyDescent="0.25">
      <c r="A39" s="4"/>
      <c r="B39" s="4"/>
      <c r="C39" s="4"/>
      <c r="D39" s="4"/>
      <c r="E39" s="4"/>
      <c r="F39" s="4"/>
      <c r="G39" s="4"/>
      <c r="H39" s="4"/>
      <c r="I39" s="4"/>
      <c r="J39" s="4"/>
      <c r="K39" s="4"/>
      <c r="L39" s="4"/>
      <c r="M39" s="4"/>
      <c r="N39" s="4"/>
      <c r="O39" s="4"/>
    </row>
    <row r="40" spans="1:15" x14ac:dyDescent="0.25">
      <c r="A40" s="4"/>
      <c r="B40" s="4"/>
      <c r="C40" s="4"/>
      <c r="D40" s="4"/>
      <c r="E40" s="4"/>
      <c r="F40" s="4"/>
      <c r="G40" s="4"/>
      <c r="H40" s="4"/>
      <c r="I40" s="4"/>
      <c r="J40" s="4"/>
      <c r="K40" s="4"/>
      <c r="L40" s="4"/>
      <c r="M40" s="4"/>
      <c r="N40" s="4"/>
      <c r="O40" s="4"/>
    </row>
    <row r="41" spans="1:15" ht="24" customHeight="1" x14ac:dyDescent="0.25">
      <c r="A41" s="4"/>
      <c r="B41" s="4"/>
      <c r="C41" s="4"/>
      <c r="D41" s="4"/>
      <c r="E41" s="4"/>
      <c r="F41" s="4"/>
      <c r="G41" s="4"/>
      <c r="H41" s="4"/>
      <c r="I41" s="4"/>
      <c r="J41" s="4"/>
      <c r="K41" s="4"/>
      <c r="L41" s="4"/>
      <c r="M41" s="4"/>
      <c r="N41" s="4"/>
      <c r="O41" s="4"/>
    </row>
    <row r="42" spans="1:15" ht="24" customHeight="1" x14ac:dyDescent="0.25">
      <c r="A42" s="4"/>
      <c r="B42" s="4"/>
      <c r="C42" s="4"/>
      <c r="D42" s="4"/>
      <c r="E42" s="4"/>
      <c r="F42" s="4"/>
      <c r="G42" s="4"/>
      <c r="H42" s="4"/>
      <c r="I42" s="4"/>
      <c r="J42" s="4"/>
      <c r="K42" s="4"/>
      <c r="L42" s="4"/>
      <c r="M42" s="4"/>
      <c r="N42" s="4"/>
      <c r="O42" s="4"/>
    </row>
    <row r="43" spans="1:15" ht="24" customHeight="1" x14ac:dyDescent="0.25">
      <c r="A43" s="4"/>
      <c r="B43" s="4"/>
      <c r="C43" s="4"/>
      <c r="D43" s="4"/>
      <c r="E43" s="4"/>
      <c r="F43" s="4"/>
      <c r="G43" s="4"/>
      <c r="H43" s="4"/>
      <c r="I43" s="4"/>
      <c r="J43" s="4"/>
      <c r="K43" s="4"/>
      <c r="L43" s="4"/>
      <c r="M43" s="4"/>
      <c r="N43" s="4"/>
      <c r="O43" s="4"/>
    </row>
    <row r="44" spans="1:15" ht="24" customHeight="1" x14ac:dyDescent="0.25"/>
    <row r="45" spans="1:15" ht="24" customHeight="1" x14ac:dyDescent="0.25"/>
    <row r="46" spans="1:15" ht="24" customHeight="1" x14ac:dyDescent="0.25"/>
    <row r="47" spans="1:15" ht="24" customHeight="1" x14ac:dyDescent="0.25"/>
    <row r="48" spans="1:15" ht="24" customHeight="1" x14ac:dyDescent="0.25"/>
    <row r="49" ht="24" customHeight="1" x14ac:dyDescent="0.25"/>
    <row r="50" ht="24" customHeight="1" x14ac:dyDescent="0.25"/>
    <row r="51" ht="24" customHeight="1" x14ac:dyDescent="0.25"/>
    <row r="52" ht="24" customHeight="1" x14ac:dyDescent="0.25"/>
    <row r="53" ht="24" customHeight="1" x14ac:dyDescent="0.25"/>
    <row r="54" ht="24" customHeight="1" x14ac:dyDescent="0.25"/>
    <row r="55" ht="24" customHeight="1" x14ac:dyDescent="0.25"/>
    <row r="56" ht="24" customHeight="1" x14ac:dyDescent="0.25"/>
    <row r="57" ht="24" customHeight="1" x14ac:dyDescent="0.25"/>
    <row r="58" ht="24" customHeight="1" x14ac:dyDescent="0.25"/>
    <row r="59" ht="24" customHeight="1" x14ac:dyDescent="0.25"/>
    <row r="60" ht="24" customHeight="1" x14ac:dyDescent="0.25"/>
    <row r="61" ht="24" customHeight="1" x14ac:dyDescent="0.25"/>
    <row r="62" ht="27.75" customHeight="1" x14ac:dyDescent="0.25"/>
    <row r="64" ht="24" customHeight="1" x14ac:dyDescent="0.25"/>
    <row r="65" ht="24" customHeight="1" x14ac:dyDescent="0.25"/>
    <row r="66" ht="24" customHeight="1" x14ac:dyDescent="0.25"/>
    <row r="67" ht="24" customHeight="1" x14ac:dyDescent="0.25"/>
    <row r="68" ht="24" customHeight="1" x14ac:dyDescent="0.25"/>
    <row r="69" ht="24" customHeight="1" x14ac:dyDescent="0.25"/>
    <row r="70" ht="24" customHeight="1" x14ac:dyDescent="0.25"/>
    <row r="71" ht="24" customHeight="1" x14ac:dyDescent="0.25"/>
    <row r="72" ht="24" customHeight="1" x14ac:dyDescent="0.25"/>
    <row r="73" ht="24" customHeight="1" x14ac:dyDescent="0.25"/>
    <row r="74" ht="24" customHeight="1" x14ac:dyDescent="0.25"/>
    <row r="75" ht="24" customHeight="1" x14ac:dyDescent="0.25"/>
    <row r="76" ht="24" customHeight="1" x14ac:dyDescent="0.25"/>
    <row r="77" ht="24" customHeight="1" x14ac:dyDescent="0.25"/>
    <row r="78" ht="24" customHeight="1" x14ac:dyDescent="0.25"/>
    <row r="79" ht="24" customHeight="1" x14ac:dyDescent="0.25"/>
    <row r="80" ht="27.75" customHeight="1" x14ac:dyDescent="0.25"/>
    <row r="82" ht="32.25" customHeight="1" x14ac:dyDescent="0.25"/>
  </sheetData>
  <sheetProtection algorithmName="SHA-512" hashValue="bmXvS1ZSB2kFLLNEKUyOZwOGAg8AfByodurCAHkCsJqtwjphG/RmpzV5JyiFtmCDFU3RSFJpn/FltD0wbzlKnA==" saltValue="xIAmfPQeVzG2ADs+z9gpLg==" spinCount="100000" sheet="1" objects="1" scenarios="1"/>
  <mergeCells count="3">
    <mergeCell ref="A36:D36"/>
    <mergeCell ref="A37:D37"/>
    <mergeCell ref="A38:D38"/>
  </mergeCells>
  <phoneticPr fontId="0" type="noConversion"/>
  <pageMargins left="0.49" right="0.25" top="0.54" bottom="0.52" header="0.31" footer="0.28000000000000003"/>
  <pageSetup scale="74" orientation="landscape" r:id="rId1"/>
  <headerFooter alignWithMargins="0"/>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38"/>
  <sheetViews>
    <sheetView topLeftCell="A18" zoomScale="110" zoomScaleNormal="110" workbookViewId="0">
      <selection activeCell="A3" sqref="A3"/>
    </sheetView>
  </sheetViews>
  <sheetFormatPr defaultRowHeight="13.2" x14ac:dyDescent="0.25"/>
  <cols>
    <col min="2" max="2" width="41.44140625" customWidth="1"/>
    <col min="3" max="3" width="18.5546875" customWidth="1"/>
    <col min="4" max="5" width="16" customWidth="1"/>
    <col min="6" max="6" width="15.109375" customWidth="1"/>
    <col min="7" max="7" width="16.44140625" customWidth="1"/>
  </cols>
  <sheetData>
    <row r="1" spans="1:7" ht="15.6" x14ac:dyDescent="0.3">
      <c r="A1" s="64" t="str">
        <f>+'2025'!A2</f>
        <v>Insert Organization Name in this Field</v>
      </c>
    </row>
    <row r="2" spans="1:7" ht="15.6" x14ac:dyDescent="0.3">
      <c r="A2" s="64"/>
    </row>
    <row r="3" spans="1:7" x14ac:dyDescent="0.25">
      <c r="A3" s="110" t="s">
        <v>408</v>
      </c>
      <c r="B3" s="40"/>
      <c r="C3" s="40"/>
      <c r="D3" s="40"/>
      <c r="E3" s="40"/>
    </row>
    <row r="4" spans="1:7" x14ac:dyDescent="0.25">
      <c r="B4" s="40"/>
      <c r="C4" s="40"/>
      <c r="D4" s="40"/>
      <c r="E4" s="40"/>
    </row>
    <row r="5" spans="1:7" ht="13.8" thickBot="1" x14ac:dyDescent="0.3">
      <c r="A5" s="40"/>
      <c r="B5" s="40"/>
      <c r="C5" s="40"/>
      <c r="D5" s="40"/>
      <c r="E5" s="40"/>
    </row>
    <row r="6" spans="1:7" x14ac:dyDescent="0.25">
      <c r="A6" s="41"/>
      <c r="B6" s="42"/>
      <c r="C6" s="42"/>
      <c r="D6" s="42"/>
      <c r="E6" s="42"/>
      <c r="F6" s="42"/>
      <c r="G6" s="43"/>
    </row>
    <row r="7" spans="1:7" x14ac:dyDescent="0.25">
      <c r="A7" s="111" t="s">
        <v>270</v>
      </c>
      <c r="B7" s="40"/>
      <c r="C7" s="40"/>
      <c r="D7" s="40"/>
      <c r="E7" s="40"/>
      <c r="F7" s="40"/>
      <c r="G7" s="45"/>
    </row>
    <row r="8" spans="1:7" x14ac:dyDescent="0.25">
      <c r="A8" s="44"/>
      <c r="B8" s="40" t="s">
        <v>221</v>
      </c>
      <c r="C8" s="255" t="s">
        <v>222</v>
      </c>
      <c r="D8" s="40" t="s">
        <v>223</v>
      </c>
      <c r="E8" s="255" t="s">
        <v>113</v>
      </c>
      <c r="F8" s="253" t="s">
        <v>96</v>
      </c>
      <c r="G8" s="45" t="s">
        <v>224</v>
      </c>
    </row>
    <row r="9" spans="1:7" x14ac:dyDescent="0.25">
      <c r="A9" s="44"/>
      <c r="B9" s="40" t="s">
        <v>225</v>
      </c>
      <c r="C9" s="46"/>
      <c r="D9" s="46"/>
      <c r="E9" s="46">
        <f>C9+D9</f>
        <v>0</v>
      </c>
      <c r="F9" s="254">
        <v>109620</v>
      </c>
      <c r="G9" s="47">
        <f>IF(E9-F9&lt;0,0,E9-F9)</f>
        <v>0</v>
      </c>
    </row>
    <row r="10" spans="1:7" x14ac:dyDescent="0.25">
      <c r="A10" s="44"/>
      <c r="B10" s="40" t="s">
        <v>226</v>
      </c>
      <c r="C10" s="46"/>
      <c r="D10" s="46"/>
      <c r="E10" s="46">
        <f t="shared" ref="E10" si="0">C10+D10</f>
        <v>0</v>
      </c>
      <c r="F10" s="254">
        <v>109620</v>
      </c>
      <c r="G10" s="47">
        <f t="shared" ref="G10" si="1">IF(E10-F10&lt;0,0,E10-F10)</f>
        <v>0</v>
      </c>
    </row>
    <row r="11" spans="1:7" x14ac:dyDescent="0.25">
      <c r="A11" s="44"/>
      <c r="B11" s="40"/>
      <c r="C11" s="46"/>
      <c r="D11" s="46"/>
      <c r="E11" s="46"/>
      <c r="F11" s="254"/>
      <c r="G11" s="47"/>
    </row>
    <row r="12" spans="1:7" x14ac:dyDescent="0.25">
      <c r="A12" s="44"/>
      <c r="B12" s="40"/>
      <c r="C12" s="46"/>
      <c r="D12" s="46"/>
      <c r="E12" s="46"/>
      <c r="F12" s="46"/>
      <c r="G12" s="48"/>
    </row>
    <row r="13" spans="1:7" ht="13.8" thickBot="1" x14ac:dyDescent="0.3">
      <c r="A13" s="44"/>
      <c r="B13" s="257" t="s">
        <v>300</v>
      </c>
      <c r="C13" s="46"/>
      <c r="D13" s="40"/>
      <c r="E13" s="40"/>
      <c r="F13" s="40"/>
      <c r="G13" s="259">
        <f>SUM(G9:G12)</f>
        <v>0</v>
      </c>
    </row>
    <row r="14" spans="1:7" ht="14.4" thickTop="1" thickBot="1" x14ac:dyDescent="0.3">
      <c r="A14" s="49"/>
      <c r="B14" s="50"/>
      <c r="C14" s="50"/>
      <c r="D14" s="50"/>
      <c r="E14" s="50"/>
      <c r="F14" s="50"/>
      <c r="G14" s="51"/>
    </row>
    <row r="15" spans="1:7" ht="13.8" thickBot="1" x14ac:dyDescent="0.3">
      <c r="A15" s="40"/>
      <c r="B15" s="40"/>
      <c r="C15" s="40"/>
      <c r="D15" s="40"/>
      <c r="E15" s="40"/>
    </row>
    <row r="16" spans="1:7" x14ac:dyDescent="0.25">
      <c r="A16" s="41"/>
      <c r="B16" s="42"/>
      <c r="C16" s="256" t="s">
        <v>227</v>
      </c>
      <c r="D16" s="43" t="s">
        <v>228</v>
      </c>
      <c r="E16" s="40"/>
    </row>
    <row r="17" spans="1:5" x14ac:dyDescent="0.25">
      <c r="A17" s="111" t="s">
        <v>229</v>
      </c>
      <c r="B17" s="40"/>
      <c r="C17" s="40"/>
      <c r="D17" s="45"/>
      <c r="E17" s="40"/>
    </row>
    <row r="18" spans="1:5" x14ac:dyDescent="0.25">
      <c r="A18" s="44"/>
      <c r="B18" s="40" t="s">
        <v>230</v>
      </c>
      <c r="C18" s="46">
        <f>+'2025'!I25</f>
        <v>0</v>
      </c>
      <c r="D18" s="45"/>
      <c r="E18" s="40"/>
    </row>
    <row r="19" spans="1:5" x14ac:dyDescent="0.25">
      <c r="A19" s="44"/>
      <c r="B19" s="62" t="s">
        <v>281</v>
      </c>
      <c r="C19" s="252">
        <v>0</v>
      </c>
      <c r="D19" s="45"/>
      <c r="E19" s="40"/>
    </row>
    <row r="20" spans="1:5" x14ac:dyDescent="0.25">
      <c r="A20" s="44"/>
      <c r="B20" s="62" t="s">
        <v>280</v>
      </c>
      <c r="C20" s="46">
        <f>C18-C19</f>
        <v>0</v>
      </c>
      <c r="D20" s="45"/>
      <c r="E20" s="40"/>
    </row>
    <row r="21" spans="1:5" x14ac:dyDescent="0.25">
      <c r="A21" s="44"/>
      <c r="B21" s="62"/>
      <c r="C21" s="46"/>
      <c r="D21" s="45"/>
      <c r="E21" s="40"/>
    </row>
    <row r="22" spans="1:5" x14ac:dyDescent="0.25">
      <c r="A22" s="44"/>
      <c r="B22" s="40" t="s">
        <v>231</v>
      </c>
      <c r="C22" s="46">
        <f>'2025'!I36</f>
        <v>0</v>
      </c>
      <c r="D22" s="45"/>
      <c r="E22" s="40"/>
    </row>
    <row r="23" spans="1:5" x14ac:dyDescent="0.25">
      <c r="A23" s="44"/>
      <c r="B23" s="40"/>
      <c r="C23" s="46"/>
      <c r="D23" s="45"/>
      <c r="E23" s="40"/>
    </row>
    <row r="24" spans="1:5" x14ac:dyDescent="0.25">
      <c r="A24" s="44"/>
      <c r="B24" s="40" t="s">
        <v>232</v>
      </c>
      <c r="C24" s="46">
        <f>SUM(D24*C22)</f>
        <v>0</v>
      </c>
      <c r="D24" s="52">
        <v>0.06</v>
      </c>
      <c r="E24" s="40"/>
    </row>
    <row r="25" spans="1:5" x14ac:dyDescent="0.25">
      <c r="A25" s="44"/>
      <c r="B25" s="40" t="s">
        <v>233</v>
      </c>
      <c r="C25" s="46">
        <f>SUM(C20-C24)</f>
        <v>0</v>
      </c>
      <c r="D25" s="45"/>
      <c r="E25" s="40"/>
    </row>
    <row r="26" spans="1:5" x14ac:dyDescent="0.25">
      <c r="A26" s="44"/>
      <c r="B26" s="40"/>
      <c r="C26" s="46"/>
      <c r="D26" s="45"/>
      <c r="E26" s="40"/>
    </row>
    <row r="27" spans="1:5" x14ac:dyDescent="0.25">
      <c r="A27" s="44"/>
      <c r="B27" s="257" t="s">
        <v>301</v>
      </c>
      <c r="C27" s="258">
        <f>IF(C25&lt;0,0,C25)</f>
        <v>0</v>
      </c>
      <c r="D27" s="45"/>
      <c r="E27" s="40"/>
    </row>
    <row r="28" spans="1:5" ht="13.8" thickBot="1" x14ac:dyDescent="0.3">
      <c r="A28" s="49"/>
      <c r="B28" s="50"/>
      <c r="C28" s="50"/>
      <c r="D28" s="51"/>
      <c r="E28" s="40"/>
    </row>
    <row r="29" spans="1:5" x14ac:dyDescent="0.25">
      <c r="A29" s="40"/>
      <c r="B29" s="40"/>
      <c r="C29" s="40"/>
      <c r="D29" s="40"/>
      <c r="E29" s="40"/>
    </row>
    <row r="30" spans="1:5" x14ac:dyDescent="0.25">
      <c r="A30" s="40"/>
      <c r="B30" s="40"/>
      <c r="C30" s="40"/>
      <c r="D30" s="40"/>
      <c r="E30" s="40"/>
    </row>
    <row r="31" spans="1:5" x14ac:dyDescent="0.25">
      <c r="A31" s="40"/>
      <c r="B31" s="40"/>
      <c r="C31" s="40"/>
      <c r="D31" s="40"/>
      <c r="E31" s="40"/>
    </row>
    <row r="32" spans="1:5" x14ac:dyDescent="0.25">
      <c r="A32" s="40"/>
      <c r="B32" s="40"/>
      <c r="C32" s="40"/>
      <c r="D32" s="40"/>
      <c r="E32" s="40"/>
    </row>
    <row r="33" spans="1:5" x14ac:dyDescent="0.25">
      <c r="A33" s="40"/>
      <c r="B33" s="40"/>
      <c r="C33" s="40"/>
      <c r="D33" s="40"/>
      <c r="E33" s="40"/>
    </row>
    <row r="34" spans="1:5" x14ac:dyDescent="0.25">
      <c r="A34" s="40"/>
      <c r="B34" s="40"/>
      <c r="C34" s="40"/>
      <c r="D34" s="40"/>
      <c r="E34" s="40"/>
    </row>
    <row r="35" spans="1:5" x14ac:dyDescent="0.25">
      <c r="A35" s="40"/>
      <c r="B35" s="40"/>
      <c r="C35" s="40"/>
      <c r="D35" s="40"/>
      <c r="E35" s="40"/>
    </row>
    <row r="36" spans="1:5" x14ac:dyDescent="0.25">
      <c r="A36" s="40"/>
      <c r="B36" s="40"/>
      <c r="C36" s="40"/>
      <c r="D36" s="40"/>
      <c r="E36" s="40"/>
    </row>
    <row r="37" spans="1:5" x14ac:dyDescent="0.25">
      <c r="A37" s="40"/>
      <c r="B37" s="40"/>
      <c r="C37" s="40"/>
      <c r="D37" s="40"/>
      <c r="E37" s="40"/>
    </row>
    <row r="38" spans="1:5" x14ac:dyDescent="0.25">
      <c r="A38" s="40"/>
      <c r="B38" s="40"/>
      <c r="C38" s="40"/>
      <c r="D38" s="40"/>
      <c r="E38" s="40"/>
    </row>
  </sheetData>
  <phoneticPr fontId="12" type="noConversion"/>
  <pageMargins left="0.75" right="0.5" top="1" bottom="1" header="0.5" footer="0.5"/>
  <pageSetup scale="61"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FDF75D1CB9294DA5475B762B62AA1B" ma:contentTypeVersion="15" ma:contentTypeDescription="Create a new document." ma:contentTypeScope="" ma:versionID="671d6175220c838e6f7048f6fce13a68">
  <xsd:schema xmlns:xsd="http://www.w3.org/2001/XMLSchema" xmlns:xs="http://www.w3.org/2001/XMLSchema" xmlns:p="http://schemas.microsoft.com/office/2006/metadata/properties" xmlns:ns2="3110c911-2558-4446-9771-a447cefd4a8f" xmlns:ns3="0f18f3d6-d974-4737-8a41-995e016a8266" targetNamespace="http://schemas.microsoft.com/office/2006/metadata/properties" ma:root="true" ma:fieldsID="d16224eba973b78bcc2ca389f35c9ad4" ns2:_="" ns3:_="">
    <xsd:import namespace="3110c911-2558-4446-9771-a447cefd4a8f"/>
    <xsd:import namespace="0f18f3d6-d974-4737-8a41-995e016a82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10c911-2558-4446-9771-a447cefd4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f3bacb-d61b-460b-bb04-1ff40fb9ff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8f3d6-d974-4737-8a41-995e016a826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2794ac-4b80-4763-8af0-1bd3987f4d4b}" ma:internalName="TaxCatchAll" ma:showField="CatchAllData" ma:web="0f18f3d6-d974-4737-8a41-995e016a8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f18f3d6-d974-4737-8a41-995e016a8266" xsi:nil="true"/>
    <lcf76f155ced4ddcb4097134ff3c332f xmlns="3110c911-2558-4446-9771-a447cefd4a8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B27F76-CC8A-4006-832B-A7ED92C07307}"/>
</file>

<file path=customXml/itemProps2.xml><?xml version="1.0" encoding="utf-8"?>
<ds:datastoreItem xmlns:ds="http://schemas.openxmlformats.org/officeDocument/2006/customXml" ds:itemID="{C193288E-EEE4-439C-9113-47DC2B1C0872}">
  <ds:schemaRefs>
    <ds:schemaRef ds:uri="http://schemas.microsoft.com/office/2006/metadata/properties"/>
    <ds:schemaRef ds:uri="http://schemas.microsoft.com/office/infopath/2007/PartnerControls"/>
    <ds:schemaRef ds:uri="0f18f3d6-d974-4737-8a41-995e016a8266"/>
    <ds:schemaRef ds:uri="3110c911-2558-4446-9771-a447cefd4a8f"/>
  </ds:schemaRefs>
</ds:datastoreItem>
</file>

<file path=customXml/itemProps3.xml><?xml version="1.0" encoding="utf-8"?>
<ds:datastoreItem xmlns:ds="http://schemas.openxmlformats.org/officeDocument/2006/customXml" ds:itemID="{50ED8523-1E71-4F28-B16F-818D5D9233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2027 INSTRUCTIONS</vt:lpstr>
      <vt:lpstr>DEFINITIONS</vt:lpstr>
      <vt:lpstr>Non-Qualifying Definitions</vt:lpstr>
      <vt:lpstr>2025</vt:lpstr>
      <vt:lpstr>2024</vt:lpstr>
      <vt:lpstr>2023</vt:lpstr>
      <vt:lpstr>Summary Page Definitions</vt:lpstr>
      <vt:lpstr>Summary</vt:lpstr>
      <vt:lpstr>Cap Calculations</vt:lpstr>
      <vt:lpstr>Actual-Use</vt:lpstr>
      <vt:lpstr>Reconciliations</vt:lpstr>
      <vt:lpstr>Explanations</vt:lpstr>
      <vt:lpstr>'2023'!Print_Area</vt:lpstr>
      <vt:lpstr>'2024'!Print_Area</vt:lpstr>
      <vt:lpstr>'2025'!Print_Area</vt:lpstr>
      <vt:lpstr>'Cap Calculations'!Print_Area</vt:lpstr>
      <vt:lpstr>DEFINITIONS!Print_Area</vt:lpstr>
      <vt:lpstr>'Non-Qualifying Definitions'!Print_Area</vt:lpstr>
      <vt:lpstr>Summary!Print_Area</vt:lpstr>
      <vt:lpstr>'Summary Page Definitions'!Print_Area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Vicki Bourns;KDarrington@slco.org</dc:creator>
  <cp:keywords/>
  <dc:description/>
  <cp:lastModifiedBy>Samantha Thermos</cp:lastModifiedBy>
  <cp:revision/>
  <cp:lastPrinted>2025-06-26T20:52:01Z</cp:lastPrinted>
  <dcterms:created xsi:type="dcterms:W3CDTF">2005-09-28T15:31:13Z</dcterms:created>
  <dcterms:modified xsi:type="dcterms:W3CDTF">2026-03-31T20:35:16Z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0x01010098FDF75D1CB9294DA5475B762B62AA1B</vt:lpwstr>
  </property>
  <property fmtid="{D5CDD505-2E9C-101B-9397-08002B2CF9AE}" pid="3" name="MediaServiceImageTags">
    <vt:lpwstr/>
  </property>
</Properties>
</file>